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170" windowWidth="15600" windowHeight="9825" tabRatio="769" activeTab="0"/>
  </bookViews>
  <sheets>
    <sheet name="ΚΥΣΠΕ-Συνδυασμοί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<sst xmlns="http://schemas.openxmlformats.org/spreadsheetml/2006/main" count="49" uniqueCount="28">
  <si>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ΣΥΝΟΛΟ</t>
  </si>
  <si>
    <t>ΠΕΡΙΦΕΡΕΙΑΚΗ Δ/ΝΣΗ Π/ΘΜΙΑΣ &amp; Δ/ΘΜΙΑΣ ΕΚΠΑΙΔΕΥΣΗΣ ΑΝΑΤΟΛΙΚΗΣ ΜΑΚΕΔΟΝΙΑΣ ΚΑΙ ΘΡΑΚΗΣ</t>
  </si>
  <si>
    <t>ΑΡ.ΨΗΦΩΝ</t>
  </si>
  <si>
    <r>
      <t>ΠΟΣΟΣΤΟ</t>
    </r>
    <r>
      <rPr>
        <vertAlign val="superscript"/>
        <sz val="9"/>
        <color indexed="17"/>
        <rFont val="Calibri"/>
        <family val="2"/>
      </rPr>
      <t>(1)</t>
    </r>
  </si>
  <si>
    <t>ΕΓΓΕΓΡΑΜΜΕΝΟΙ:</t>
  </si>
  <si>
    <t>ΨΗΦΙΣΑΝ:</t>
  </si>
  <si>
    <t>ΕΓΚΥΡΑ:</t>
  </si>
  <si>
    <t>ΑΚΥΡΑ:</t>
  </si>
  <si>
    <t>ΑΠΟΧΗ:</t>
  </si>
  <si>
    <t>ΑΠΥΣΠΕ</t>
  </si>
  <si>
    <t>ΣΥΝΔΙΑΣΜΟΙ</t>
  </si>
  <si>
    <t>1η Ε.Ε.</t>
  </si>
  <si>
    <t>2η Ε.Ε.</t>
  </si>
  <si>
    <t>3η Ε.Ε.</t>
  </si>
  <si>
    <t>4η Ε.Ε.</t>
  </si>
  <si>
    <t>5η Ε.Ε.</t>
  </si>
  <si>
    <t>ΚΥΣΠΕ ΕΚΛΟΓΕΣ 7-11-2018</t>
  </si>
  <si>
    <t>ΑΓΩΝΙΣΤΙΚΗ ΣΥΣΠΕΙΡΩΣΗ ΕΚΠΑΙΔΕΥΤΙΚΩΝ
το ψηφοδέλτιο που στηρίζει το Π.Α.Μ.Ε.</t>
  </si>
  <si>
    <t>ΑΝΕΞΑΡΤΗΤΗ ΡΙΖΟΣΠΑΣΤΙΚΗ ΠΑΡΕΜΒΑΣΗ
Παρεμβάσεις Κινήσεις Συσπειρώσεις Π.Ε.</t>
  </si>
  <si>
    <t>Δ.Α.Κ.Ε./Π.Ε.
Δημοκρατική Ανεξάρτητη Κίνηση
Εκπαιδευτικών Πρωτοβάθμιας Εκπαίδευσης</t>
  </si>
  <si>
    <t>ΔΗΜΟΚΡΑΤΙΚΗ ΣΥΝΕΡΓΑΣΙΑ
ΑΝΕΞΑΡΤΗΤΕΣ ΚΙΝΗΣΕΙΣ ΕΚΠΑΙΔΕΥΤΙΚΩΝ Π.Ε.
ΔΗ.ΣΥ. / Α.Κ.Ε.</t>
  </si>
  <si>
    <t>ΕΝΩΤΙΚΗ ΚΙΝΗΣΗ ΕΚΠΑΙΔΕΥΤΙΚΩΝ Π.Ε.
ΜΕΤΩΠΟ ΔΗΜΟΚΡΑΤΙΚΩΝ-ΠΡΟΟΔΕΥΤΙΚΩΝ-ΑΝΕΞΑΡΤΗΤΩΝ ΚΙΝΗΣΕΩΝ</t>
  </si>
  <si>
    <t>ΜΑΡΞΙΣΤΙΚΟ ΞΕΚΙΝΗΜΑ ΕΚΠΑΙΔΕΥΤΙΚΩΝ</t>
  </si>
  <si>
    <t>ΠΕΙΡΑΤΕΣ ΣΤΗΝ ΕΚΠΑΙΔΕΥΣΗ</t>
  </si>
  <si>
    <t>ΠΡΟΟΔΕΥΤΙΚΑ ΡΕΥΜΑΤΑ ΕΚΠΑΙΔΕΥΤΙΚΩΝ
και ανένταχτοι συνάδελφοι</t>
  </si>
  <si>
    <t>ΠΡΩΤΟΒΟΥΛΙΑ ΑΝΕΞΑΡΤΗΤΩΝ ΕΚΠΑΙΔΕΥΤΙΚΩΝ Π.Ε.
για το ΜΕΤΩΠΟ της εκπαιδευτικής ανασυγκρότησης και της κοινωνικής ΑΝΑΤΡΟΠΗΣ</t>
  </si>
  <si>
    <t>ΣΥΝΕΧΙΣΤΕΣ ΤΟΥ ΚΑΠΟΔΙΣΤΡΙΑ / Π.Ε.</t>
  </si>
  <si>
    <t>ΧΡΙΣΤΙΑΝΙΚΗ ΕΝΑΛΛΑΚΤΙΚΗ ΚΙΝΗΣΗ ΕΚΠΑΙΔΕΥΤΙΚΩΝ ΠΡΩΤΟΒΑΘΜΙΑΣ ΕΚΠΑΙΔΕΥΣΗΣ 
Χ.Ε.Κ. - Π.Ε.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</si>
</sst>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"/>
    <numFmt numFmtId="174" formatCode="0.00000000"/>
    <numFmt numFmtId="175" formatCode="0.0000000"/>
    <numFmt numFmtId="176" formatCode="0.0%"/>
    <numFmt numFmtId="177" formatCode="0.000%"/>
    <numFmt numFmtId="178" formatCode="&quot;Ναι&quot;;&quot;Ναι&quot;;&quot;Όχι&quot;"/>
    <numFmt numFmtId="179" formatCode="&quot;Αληθές&quot;;&quot;Αληθές&quot;;&quot;Ψευδές&quot;"/>
    <numFmt numFmtId="180" formatCode="&quot;Ενεργό&quot;;&quot;Ενεργό&quot;;&quot;Ανενεργό&quot;"/>
    <numFmt numFmtId="18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vertAlign val="superscript"/>
      <sz val="9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0" borderId="0">
      <alignment/>
      <protection/>
    </xf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0" fontId="0" fillId="32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Βιβλί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1"/>
  <sheetViews>
    <sheetView tabSelected="1" zoomScalePageLayoutView="0" workbookViewId="0" topLeftCell="B34">
      <selection activeCell="D18" sqref="D18"/>
    </sheetView>
  </sheetViews>
  <sheetFormatPr defaultColWidth="9.140625" defaultRowHeight="15"/>
  <cols>
    <col min="1" max="1" width="40.140625" style="3" customWidth="1"/>
    <col min="2" max="2" width="9.7109375" style="3" customWidth="1"/>
    <col min="3" max="13" width="9.7109375" style="0" customWidth="1"/>
  </cols>
  <sheetData>
    <row r="1" spans="1:13" ht="18.7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>
      <c r="A4" s="10" t="s">
        <v>9</v>
      </c>
      <c r="B4" s="12" t="s">
        <v>11</v>
      </c>
      <c r="C4" s="12"/>
      <c r="D4" s="12" t="s">
        <v>12</v>
      </c>
      <c r="E4" s="12"/>
      <c r="F4" s="12" t="s">
        <v>13</v>
      </c>
      <c r="G4" s="12"/>
      <c r="H4" s="12" t="s">
        <v>14</v>
      </c>
      <c r="I4" s="12"/>
      <c r="J4" s="12" t="s">
        <v>15</v>
      </c>
      <c r="K4" s="12"/>
      <c r="L4" s="12" t="s">
        <v>0</v>
      </c>
      <c r="M4" s="12"/>
    </row>
    <row r="5" spans="1:13" ht="33.75" customHeight="1">
      <c r="A5" s="4" t="s">
        <v>10</v>
      </c>
      <c r="B5" s="4" t="s">
        <v>2</v>
      </c>
      <c r="C5" s="4" t="s">
        <v>3</v>
      </c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  <c r="J5" s="4" t="s">
        <v>2</v>
      </c>
      <c r="K5" s="4" t="s">
        <v>3</v>
      </c>
      <c r="L5" s="4" t="s">
        <v>2</v>
      </c>
      <c r="M5" s="4" t="s">
        <v>3</v>
      </c>
    </row>
    <row r="6" spans="1:13" ht="24">
      <c r="A6" s="5" t="s">
        <v>17</v>
      </c>
      <c r="B6" s="1">
        <v>51</v>
      </c>
      <c r="C6" s="2">
        <f aca="true" t="shared" si="0" ref="C6:C16">B6/$B$19</f>
        <v>0.16612377850162866</v>
      </c>
      <c r="D6" s="1">
        <v>61</v>
      </c>
      <c r="E6" s="2">
        <f aca="true" t="shared" si="1" ref="E6:E16">D6/$D$19</f>
        <v>0.2089041095890411</v>
      </c>
      <c r="F6" s="1">
        <v>2</v>
      </c>
      <c r="G6" s="2">
        <f aca="true" t="shared" si="2" ref="G6:G16">F6/$F$19</f>
        <v>0.13333333333333333</v>
      </c>
      <c r="H6" s="1">
        <v>12</v>
      </c>
      <c r="I6" s="2">
        <f aca="true" t="shared" si="3" ref="I6:I16">H6/$H$19</f>
        <v>0.12631578947368421</v>
      </c>
      <c r="J6" s="1">
        <v>32</v>
      </c>
      <c r="K6" s="2">
        <f aca="true" t="shared" si="4" ref="K6:K16">J6/$J$19</f>
        <v>0.16753926701570682</v>
      </c>
      <c r="L6" s="6">
        <f aca="true" t="shared" si="5" ref="L6:L21">SUM(B6,D6,F6,H6,J6)</f>
        <v>158</v>
      </c>
      <c r="M6" s="2">
        <f aca="true" t="shared" si="6" ref="M6:M16">L6/$L$19</f>
        <v>0.17555555555555555</v>
      </c>
    </row>
    <row r="7" spans="1:13" ht="24">
      <c r="A7" s="5" t="s">
        <v>18</v>
      </c>
      <c r="B7" s="1">
        <v>53</v>
      </c>
      <c r="C7" s="2">
        <f>B7/$B$19</f>
        <v>0.17263843648208468</v>
      </c>
      <c r="D7" s="1">
        <v>41</v>
      </c>
      <c r="E7" s="2">
        <f>D7/$D$19</f>
        <v>0.1404109589041096</v>
      </c>
      <c r="F7" s="1">
        <v>3</v>
      </c>
      <c r="G7" s="2">
        <f>F7/$F$19</f>
        <v>0.2</v>
      </c>
      <c r="H7" s="1">
        <v>9</v>
      </c>
      <c r="I7" s="2">
        <f>H7/$H$19</f>
        <v>0.09473684210526316</v>
      </c>
      <c r="J7" s="1">
        <v>10</v>
      </c>
      <c r="K7" s="2">
        <f>J7/$J$19</f>
        <v>0.05235602094240838</v>
      </c>
      <c r="L7" s="6">
        <f>SUM(B7,D7,F7,H7,J7)</f>
        <v>116</v>
      </c>
      <c r="M7" s="2">
        <f>L7/$L$19</f>
        <v>0.1288888888888889</v>
      </c>
    </row>
    <row r="8" spans="1:13" ht="36">
      <c r="A8" s="5" t="s">
        <v>19</v>
      </c>
      <c r="B8" s="1">
        <v>81</v>
      </c>
      <c r="C8" s="2">
        <f>B8/$B$19</f>
        <v>0.26384364820846906</v>
      </c>
      <c r="D8" s="1">
        <v>102</v>
      </c>
      <c r="E8" s="2">
        <f>D8/$D$19</f>
        <v>0.3493150684931507</v>
      </c>
      <c r="F8" s="1">
        <v>5</v>
      </c>
      <c r="G8" s="2">
        <f>F8/$F$19</f>
        <v>0.3333333333333333</v>
      </c>
      <c r="H8" s="1">
        <v>30</v>
      </c>
      <c r="I8" s="2">
        <f>H8/$H$19</f>
        <v>0.3157894736842105</v>
      </c>
      <c r="J8" s="1">
        <v>66</v>
      </c>
      <c r="K8" s="2">
        <f>J8/$J$19</f>
        <v>0.34554973821989526</v>
      </c>
      <c r="L8" s="6">
        <f>SUM(B8,D8,F8,H8,J8)</f>
        <v>284</v>
      </c>
      <c r="M8" s="2">
        <f>L8/$L$19</f>
        <v>0.31555555555555553</v>
      </c>
    </row>
    <row r="9" spans="1:13" ht="36">
      <c r="A9" s="5" t="s">
        <v>20</v>
      </c>
      <c r="B9" s="1">
        <v>56</v>
      </c>
      <c r="C9" s="2">
        <f>B9/$B$19</f>
        <v>0.18241042345276873</v>
      </c>
      <c r="D9" s="1">
        <v>48</v>
      </c>
      <c r="E9" s="2">
        <f>D9/$D$19</f>
        <v>0.1643835616438356</v>
      </c>
      <c r="F9" s="1">
        <v>4</v>
      </c>
      <c r="G9" s="2">
        <f>F9/$F$19</f>
        <v>0.26666666666666666</v>
      </c>
      <c r="H9" s="1">
        <v>15</v>
      </c>
      <c r="I9" s="2">
        <f>H9/$H$19</f>
        <v>0.15789473684210525</v>
      </c>
      <c r="J9" s="1">
        <v>36</v>
      </c>
      <c r="K9" s="2">
        <f>J9/$J$19</f>
        <v>0.18848167539267016</v>
      </c>
      <c r="L9" s="6">
        <f>SUM(B9,D9,F9,H9,J9)</f>
        <v>159</v>
      </c>
      <c r="M9" s="2">
        <f>L9/$L$19</f>
        <v>0.17666666666666667</v>
      </c>
    </row>
    <row r="10" spans="1:13" ht="36">
      <c r="A10" s="5" t="s">
        <v>21</v>
      </c>
      <c r="B10" s="1">
        <v>18</v>
      </c>
      <c r="C10" s="2">
        <f>B10/$B$19</f>
        <v>0.05863192182410423</v>
      </c>
      <c r="D10" s="1">
        <v>22</v>
      </c>
      <c r="E10" s="2">
        <f>D10/$D$19</f>
        <v>0.07534246575342465</v>
      </c>
      <c r="F10" s="1">
        <v>0</v>
      </c>
      <c r="G10" s="2">
        <f>F10/$F$19</f>
        <v>0</v>
      </c>
      <c r="H10" s="1">
        <v>14</v>
      </c>
      <c r="I10" s="2">
        <f>H10/$H$19</f>
        <v>0.14736842105263157</v>
      </c>
      <c r="J10" s="1">
        <v>13</v>
      </c>
      <c r="K10" s="2">
        <f>J10/$J$19</f>
        <v>0.06806282722513089</v>
      </c>
      <c r="L10" s="6">
        <f>SUM(B10,D10,F10,H10,J10)</f>
        <v>67</v>
      </c>
      <c r="M10" s="2">
        <f>L10/$L$19</f>
        <v>0.07444444444444444</v>
      </c>
    </row>
    <row r="11" spans="1:13" ht="15">
      <c r="A11" s="5" t="s">
        <v>22</v>
      </c>
      <c r="B11" s="1">
        <v>4</v>
      </c>
      <c r="C11" s="2">
        <f t="shared" si="0"/>
        <v>0.013029315960912053</v>
      </c>
      <c r="D11" s="1">
        <v>2</v>
      </c>
      <c r="E11" s="2">
        <f t="shared" si="1"/>
        <v>0.00684931506849315</v>
      </c>
      <c r="F11" s="1">
        <v>0</v>
      </c>
      <c r="G11" s="2">
        <f t="shared" si="2"/>
        <v>0</v>
      </c>
      <c r="H11" s="1">
        <v>1</v>
      </c>
      <c r="I11" s="2">
        <f t="shared" si="3"/>
        <v>0.010526315789473684</v>
      </c>
      <c r="J11" s="1">
        <v>2</v>
      </c>
      <c r="K11" s="2">
        <f t="shared" si="4"/>
        <v>0.010471204188481676</v>
      </c>
      <c r="L11" s="6">
        <f t="shared" si="5"/>
        <v>9</v>
      </c>
      <c r="M11" s="2">
        <f t="shared" si="6"/>
        <v>0.01</v>
      </c>
    </row>
    <row r="12" spans="1:13" ht="15">
      <c r="A12" s="5" t="s">
        <v>23</v>
      </c>
      <c r="B12" s="1">
        <v>3</v>
      </c>
      <c r="C12" s="2">
        <f>B12/$B$19</f>
        <v>0.009771986970684038</v>
      </c>
      <c r="D12" s="1">
        <v>0</v>
      </c>
      <c r="E12" s="2">
        <f>D12/$D$19</f>
        <v>0</v>
      </c>
      <c r="F12" s="1">
        <v>0</v>
      </c>
      <c r="G12" s="2">
        <f>F12/$F$19</f>
        <v>0</v>
      </c>
      <c r="H12" s="1">
        <v>0</v>
      </c>
      <c r="I12" s="2">
        <f>H12/$H$19</f>
        <v>0</v>
      </c>
      <c r="J12" s="1">
        <v>2</v>
      </c>
      <c r="K12" s="2">
        <f>J12/$J$19</f>
        <v>0.010471204188481676</v>
      </c>
      <c r="L12" s="6">
        <f>SUM(B12,D12,F12,H12,J12)</f>
        <v>5</v>
      </c>
      <c r="M12" s="2">
        <f>L12/$L$19</f>
        <v>0.005555555555555556</v>
      </c>
    </row>
    <row r="13" spans="1:13" ht="24">
      <c r="A13" s="5" t="s">
        <v>24</v>
      </c>
      <c r="B13" s="1">
        <v>9</v>
      </c>
      <c r="C13" s="2">
        <f t="shared" si="0"/>
        <v>0.029315960912052116</v>
      </c>
      <c r="D13" s="1">
        <v>5</v>
      </c>
      <c r="E13" s="2">
        <f t="shared" si="1"/>
        <v>0.017123287671232876</v>
      </c>
      <c r="F13" s="1">
        <v>0</v>
      </c>
      <c r="G13" s="2">
        <f t="shared" si="2"/>
        <v>0</v>
      </c>
      <c r="H13" s="1">
        <v>0</v>
      </c>
      <c r="I13" s="2">
        <f t="shared" si="3"/>
        <v>0</v>
      </c>
      <c r="J13" s="1">
        <v>6</v>
      </c>
      <c r="K13" s="2">
        <f t="shared" si="4"/>
        <v>0.031413612565445025</v>
      </c>
      <c r="L13" s="6">
        <f t="shared" si="5"/>
        <v>20</v>
      </c>
      <c r="M13" s="2">
        <f t="shared" si="6"/>
        <v>0.022222222222222223</v>
      </c>
    </row>
    <row r="14" spans="1:13" ht="36">
      <c r="A14" s="5" t="s">
        <v>25</v>
      </c>
      <c r="B14" s="1">
        <v>18</v>
      </c>
      <c r="C14" s="2">
        <f t="shared" si="0"/>
        <v>0.05863192182410423</v>
      </c>
      <c r="D14" s="1">
        <v>6</v>
      </c>
      <c r="E14" s="2">
        <f t="shared" si="1"/>
        <v>0.02054794520547945</v>
      </c>
      <c r="F14" s="1">
        <v>0</v>
      </c>
      <c r="G14" s="2">
        <f t="shared" si="2"/>
        <v>0</v>
      </c>
      <c r="H14" s="1">
        <v>8</v>
      </c>
      <c r="I14" s="2">
        <f t="shared" si="3"/>
        <v>0.08421052631578947</v>
      </c>
      <c r="J14" s="1">
        <v>12</v>
      </c>
      <c r="K14" s="2">
        <f t="shared" si="4"/>
        <v>0.06282722513089005</v>
      </c>
      <c r="L14" s="6">
        <f t="shared" si="5"/>
        <v>44</v>
      </c>
      <c r="M14" s="2">
        <f t="shared" si="6"/>
        <v>0.04888888888888889</v>
      </c>
    </row>
    <row r="15" spans="1:13" ht="15">
      <c r="A15" s="5" t="s">
        <v>26</v>
      </c>
      <c r="B15" s="1">
        <v>4</v>
      </c>
      <c r="C15" s="2">
        <f t="shared" si="0"/>
        <v>0.013029315960912053</v>
      </c>
      <c r="D15" s="1">
        <v>1</v>
      </c>
      <c r="E15" s="2">
        <f t="shared" si="1"/>
        <v>0.003424657534246575</v>
      </c>
      <c r="F15" s="1">
        <v>0</v>
      </c>
      <c r="G15" s="2">
        <f t="shared" si="2"/>
        <v>0</v>
      </c>
      <c r="H15" s="1">
        <v>2</v>
      </c>
      <c r="I15" s="2">
        <f t="shared" si="3"/>
        <v>0.021052631578947368</v>
      </c>
      <c r="J15" s="1">
        <v>3</v>
      </c>
      <c r="K15" s="2">
        <f t="shared" si="4"/>
        <v>0.015706806282722512</v>
      </c>
      <c r="L15" s="6">
        <f t="shared" si="5"/>
        <v>10</v>
      </c>
      <c r="M15" s="2">
        <f t="shared" si="6"/>
        <v>0.011111111111111112</v>
      </c>
    </row>
    <row r="16" spans="1:13" ht="36">
      <c r="A16" s="5" t="s">
        <v>27</v>
      </c>
      <c r="B16" s="1">
        <v>10</v>
      </c>
      <c r="C16" s="2">
        <f t="shared" si="0"/>
        <v>0.03257328990228013</v>
      </c>
      <c r="D16" s="1">
        <v>4</v>
      </c>
      <c r="E16" s="2">
        <f t="shared" si="1"/>
        <v>0.0136986301369863</v>
      </c>
      <c r="F16" s="1">
        <v>1</v>
      </c>
      <c r="G16" s="2">
        <f t="shared" si="2"/>
        <v>0.06666666666666667</v>
      </c>
      <c r="H16" s="1">
        <v>4</v>
      </c>
      <c r="I16" s="2">
        <f t="shared" si="3"/>
        <v>0.042105263157894736</v>
      </c>
      <c r="J16" s="1">
        <v>9</v>
      </c>
      <c r="K16" s="2">
        <f t="shared" si="4"/>
        <v>0.04712041884816754</v>
      </c>
      <c r="L16" s="6">
        <f t="shared" si="5"/>
        <v>28</v>
      </c>
      <c r="M16" s="2">
        <f t="shared" si="6"/>
        <v>0.03111111111111111</v>
      </c>
    </row>
    <row r="17" spans="1:13" ht="15">
      <c r="A17" s="7" t="s">
        <v>4</v>
      </c>
      <c r="B17" s="1">
        <v>352</v>
      </c>
      <c r="C17" s="2">
        <f>SUM(C6:C16)</f>
        <v>1</v>
      </c>
      <c r="D17" s="1">
        <v>328</v>
      </c>
      <c r="E17" s="2">
        <f>SUM(E6:E16)</f>
        <v>1</v>
      </c>
      <c r="F17" s="1">
        <v>21</v>
      </c>
      <c r="G17" s="2">
        <f>SUM(G6:G16)</f>
        <v>1</v>
      </c>
      <c r="H17" s="1">
        <v>124</v>
      </c>
      <c r="I17" s="2">
        <f>SUM(I6:I16)</f>
        <v>1</v>
      </c>
      <c r="J17" s="1">
        <v>228</v>
      </c>
      <c r="K17" s="2">
        <f>SUM(K6:K16)</f>
        <v>0.9999999999999999</v>
      </c>
      <c r="L17" s="6">
        <f t="shared" si="5"/>
        <v>1053</v>
      </c>
      <c r="M17" s="2">
        <f>SUM(M6:M16)</f>
        <v>0.9999999999999998</v>
      </c>
    </row>
    <row r="18" spans="1:13" ht="21" customHeight="1">
      <c r="A18" s="7" t="s">
        <v>5</v>
      </c>
      <c r="B18" s="1">
        <v>332</v>
      </c>
      <c r="C18" s="2">
        <f>B18/B17</f>
        <v>0.9431818181818182</v>
      </c>
      <c r="D18" s="1">
        <v>319</v>
      </c>
      <c r="E18" s="2">
        <f>D18/D17</f>
        <v>0.9725609756097561</v>
      </c>
      <c r="F18" s="1">
        <v>19</v>
      </c>
      <c r="G18" s="2">
        <f>F18/F17</f>
        <v>0.9047619047619048</v>
      </c>
      <c r="H18" s="1">
        <v>102</v>
      </c>
      <c r="I18" s="2">
        <f>H18/H17</f>
        <v>0.8225806451612904</v>
      </c>
      <c r="J18" s="1">
        <v>205</v>
      </c>
      <c r="K18" s="2">
        <f>J18/J17</f>
        <v>0.8991228070175439</v>
      </c>
      <c r="L18" s="6">
        <f t="shared" si="5"/>
        <v>977</v>
      </c>
      <c r="M18" s="2">
        <f>L18/L17</f>
        <v>0.9278252611585945</v>
      </c>
    </row>
    <row r="19" spans="1:13" ht="15.75">
      <c r="A19" s="7" t="s">
        <v>6</v>
      </c>
      <c r="B19" s="11">
        <f>SUM(B6:B16)</f>
        <v>307</v>
      </c>
      <c r="C19" s="2">
        <f>B19/B18</f>
        <v>0.9246987951807228</v>
      </c>
      <c r="D19" s="11">
        <f>SUM(D6:D16)</f>
        <v>292</v>
      </c>
      <c r="E19" s="2">
        <f>D19/D18</f>
        <v>0.9153605015673981</v>
      </c>
      <c r="F19" s="11">
        <f>SUM(F6:F16)</f>
        <v>15</v>
      </c>
      <c r="G19" s="2">
        <f>F19/F18</f>
        <v>0.7894736842105263</v>
      </c>
      <c r="H19" s="11">
        <f>SUM(H6:H16)</f>
        <v>95</v>
      </c>
      <c r="I19" s="2">
        <f>H19/H18</f>
        <v>0.9313725490196079</v>
      </c>
      <c r="J19" s="11">
        <f>SUM(J6:J16)</f>
        <v>191</v>
      </c>
      <c r="K19" s="2">
        <f>J19/J18</f>
        <v>0.9317073170731708</v>
      </c>
      <c r="L19" s="6">
        <f t="shared" si="5"/>
        <v>900</v>
      </c>
      <c r="M19" s="2">
        <f>L19/L18</f>
        <v>0.9211873080859775</v>
      </c>
    </row>
    <row r="20" spans="1:13" ht="15">
      <c r="A20" s="7" t="s">
        <v>7</v>
      </c>
      <c r="B20" s="1">
        <v>25</v>
      </c>
      <c r="C20" s="2">
        <f>B20/B18</f>
        <v>0.07530120481927711</v>
      </c>
      <c r="D20" s="1">
        <v>27</v>
      </c>
      <c r="E20" s="2">
        <f>D20/D18</f>
        <v>0.08463949843260188</v>
      </c>
      <c r="F20" s="1">
        <v>4</v>
      </c>
      <c r="G20" s="2">
        <f>F20/F18</f>
        <v>0.21052631578947367</v>
      </c>
      <c r="H20" s="1">
        <v>7</v>
      </c>
      <c r="I20" s="2">
        <f>H20/H18</f>
        <v>0.06862745098039216</v>
      </c>
      <c r="J20" s="1">
        <v>14</v>
      </c>
      <c r="K20" s="2">
        <f>J20/J18</f>
        <v>0.06829268292682927</v>
      </c>
      <c r="L20" s="6">
        <f t="shared" si="5"/>
        <v>77</v>
      </c>
      <c r="M20" s="2">
        <f>L20/L18</f>
        <v>0.07881269191402251</v>
      </c>
    </row>
    <row r="21" spans="1:13" ht="15">
      <c r="A21" s="7" t="s">
        <v>8</v>
      </c>
      <c r="B21" s="1">
        <v>20</v>
      </c>
      <c r="C21" s="2">
        <f>B21/B17</f>
        <v>0.056818181818181816</v>
      </c>
      <c r="D21" s="1">
        <v>9</v>
      </c>
      <c r="E21" s="2">
        <f>D21/D17</f>
        <v>0.027439024390243903</v>
      </c>
      <c r="F21" s="1">
        <v>2</v>
      </c>
      <c r="G21" s="2">
        <f>F21/F17</f>
        <v>0.09523809523809523</v>
      </c>
      <c r="H21" s="1">
        <v>22</v>
      </c>
      <c r="I21" s="2">
        <f>H21/H17</f>
        <v>0.1774193548387097</v>
      </c>
      <c r="J21" s="1">
        <v>23</v>
      </c>
      <c r="K21" s="2">
        <f>J21/J17</f>
        <v>0.10087719298245613</v>
      </c>
      <c r="L21" s="6">
        <f t="shared" si="5"/>
        <v>76</v>
      </c>
      <c r="M21" s="2">
        <f>L21/L17</f>
        <v>0.0721747388414055</v>
      </c>
    </row>
  </sheetData>
  <sheetProtection/>
  <mergeCells count="8">
    <mergeCell ref="J4:K4"/>
    <mergeCell ref="L4:M4"/>
    <mergeCell ref="A1:M1"/>
    <mergeCell ref="A2:M2"/>
    <mergeCell ref="B4:C4"/>
    <mergeCell ref="D4:E4"/>
    <mergeCell ref="F4:G4"/>
    <mergeCell ref="H4:I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A11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0" ht="15">
      <c r="A10" t="s">
        <v>26</v>
      </c>
    </row>
    <row r="11" ht="15">
      <c r="A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Jim_Vasiloudis</dc:creator>
  <cp:keywords/>
  <dc:description/>
  <cp:lastModifiedBy>giorgos</cp:lastModifiedBy>
  <cp:lastPrinted>2018-11-07T20:48:50Z</cp:lastPrinted>
  <dcterms:created xsi:type="dcterms:W3CDTF">2012-11-07T16:00:00Z</dcterms:created>
  <dcterms:modified xsi:type="dcterms:W3CDTF">2018-11-08T23:29:24Z</dcterms:modified>
  <cp:category/>
  <cp:version/>
  <cp:contentType/>
  <cp:contentStatus/>
</cp:coreProperties>
</file>