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DD116080-FAD1-4995-A211-15293CA4BF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ΔΙΕΥΘΥΝΣΗ Π.Ε. ΒΟΙΩΤΙΑΣ_Μοριοδό" sheetId="1" r:id="rId1"/>
  </sheets>
  <calcPr calcId="191029"/>
</workbook>
</file>

<file path=xl/calcChain.xml><?xml version="1.0" encoding="utf-8"?>
<calcChain xmlns="http://schemas.openxmlformats.org/spreadsheetml/2006/main">
  <c r="BF55" i="1" l="1"/>
  <c r="BB55" i="1"/>
  <c r="BA55" i="1" s="1"/>
  <c r="AZ55" i="1" s="1"/>
  <c r="AV55" i="1"/>
  <c r="AK55" i="1"/>
  <c r="AC55" i="1"/>
  <c r="T55" i="1"/>
  <c r="J55" i="1"/>
  <c r="BF26" i="1"/>
  <c r="BB26" i="1"/>
  <c r="AV26" i="1"/>
  <c r="AK26" i="1"/>
  <c r="AC26" i="1"/>
  <c r="T26" i="1"/>
  <c r="J26" i="1"/>
  <c r="BF11" i="1"/>
  <c r="BB11" i="1"/>
  <c r="BA11" i="1" s="1"/>
  <c r="AZ11" i="1" s="1"/>
  <c r="AV11" i="1"/>
  <c r="AK11" i="1"/>
  <c r="AC11" i="1"/>
  <c r="T11" i="1"/>
  <c r="J11" i="1"/>
  <c r="BF68" i="1"/>
  <c r="BB68" i="1"/>
  <c r="AV68" i="1"/>
  <c r="AK68" i="1"/>
  <c r="AC68" i="1"/>
  <c r="T68" i="1"/>
  <c r="J68" i="1"/>
  <c r="BF52" i="1"/>
  <c r="BA52" i="1" s="1"/>
  <c r="AZ52" i="1" s="1"/>
  <c r="BB52" i="1"/>
  <c r="AV52" i="1"/>
  <c r="AK52" i="1"/>
  <c r="AJ52" i="1" s="1"/>
  <c r="AC52" i="1"/>
  <c r="T52" i="1"/>
  <c r="J52" i="1"/>
  <c r="BF54" i="1"/>
  <c r="BB54" i="1"/>
  <c r="AV54" i="1"/>
  <c r="AJ54" i="1" s="1"/>
  <c r="AK54" i="1"/>
  <c r="AC54" i="1"/>
  <c r="T54" i="1"/>
  <c r="J54" i="1"/>
  <c r="BF14" i="1"/>
  <c r="BA14" i="1" s="1"/>
  <c r="AZ14" i="1" s="1"/>
  <c r="BB14" i="1"/>
  <c r="AV14" i="1"/>
  <c r="AK14" i="1"/>
  <c r="AC14" i="1"/>
  <c r="T14" i="1"/>
  <c r="J14" i="1"/>
  <c r="BF48" i="1"/>
  <c r="BB48" i="1"/>
  <c r="AV48" i="1"/>
  <c r="AK48" i="1"/>
  <c r="AC48" i="1"/>
  <c r="T48" i="1"/>
  <c r="J48" i="1"/>
  <c r="BF45" i="1"/>
  <c r="BB45" i="1"/>
  <c r="BA45" i="1" s="1"/>
  <c r="AZ45" i="1" s="1"/>
  <c r="AV45" i="1"/>
  <c r="AK45" i="1"/>
  <c r="AC45" i="1"/>
  <c r="T45" i="1"/>
  <c r="J45" i="1"/>
  <c r="BF65" i="1"/>
  <c r="BB65" i="1"/>
  <c r="AV65" i="1"/>
  <c r="AK65" i="1"/>
  <c r="AC65" i="1"/>
  <c r="T65" i="1"/>
  <c r="J65" i="1"/>
  <c r="BF41" i="1"/>
  <c r="BB41" i="1"/>
  <c r="BA41" i="1" s="1"/>
  <c r="AZ41" i="1" s="1"/>
  <c r="AV41" i="1"/>
  <c r="AK41" i="1"/>
  <c r="AC41" i="1"/>
  <c r="T41" i="1"/>
  <c r="J41" i="1"/>
  <c r="BF33" i="1"/>
  <c r="BB33" i="1"/>
  <c r="AV33" i="1"/>
  <c r="AK33" i="1"/>
  <c r="AC33" i="1"/>
  <c r="T33" i="1"/>
  <c r="J33" i="1"/>
  <c r="BF15" i="1"/>
  <c r="BB15" i="1"/>
  <c r="AV15" i="1"/>
  <c r="AK15" i="1"/>
  <c r="AC15" i="1"/>
  <c r="T15" i="1"/>
  <c r="J15" i="1"/>
  <c r="BF31" i="1"/>
  <c r="BB31" i="1"/>
  <c r="BA31" i="1" s="1"/>
  <c r="AZ31" i="1" s="1"/>
  <c r="AV31" i="1"/>
  <c r="AJ31" i="1" s="1"/>
  <c r="AK31" i="1"/>
  <c r="AC31" i="1"/>
  <c r="T31" i="1"/>
  <c r="J31" i="1"/>
  <c r="BF36" i="1"/>
  <c r="BB36" i="1"/>
  <c r="AV36" i="1"/>
  <c r="AK36" i="1"/>
  <c r="AC36" i="1"/>
  <c r="T36" i="1"/>
  <c r="J36" i="1"/>
  <c r="BF19" i="1"/>
  <c r="BB19" i="1"/>
  <c r="BA19" i="1" s="1"/>
  <c r="AZ19" i="1" s="1"/>
  <c r="AV19" i="1"/>
  <c r="AK19" i="1"/>
  <c r="AC19" i="1"/>
  <c r="T19" i="1"/>
  <c r="J19" i="1"/>
  <c r="BF12" i="1"/>
  <c r="BB12" i="1"/>
  <c r="BA12" i="1"/>
  <c r="AZ12" i="1"/>
  <c r="AV12" i="1"/>
  <c r="AK12" i="1"/>
  <c r="AC12" i="1"/>
  <c r="T12" i="1"/>
  <c r="J12" i="1"/>
  <c r="BF23" i="1"/>
  <c r="BB23" i="1"/>
  <c r="BA23" i="1" s="1"/>
  <c r="AZ23" i="1" s="1"/>
  <c r="AV23" i="1"/>
  <c r="AK23" i="1"/>
  <c r="AC23" i="1"/>
  <c r="T23" i="1"/>
  <c r="J23" i="1"/>
  <c r="BF9" i="1"/>
  <c r="BB9" i="1"/>
  <c r="BA9" i="1" s="1"/>
  <c r="AZ9" i="1" s="1"/>
  <c r="AV9" i="1"/>
  <c r="AK9" i="1"/>
  <c r="AJ9" i="1" s="1"/>
  <c r="AC9" i="1"/>
  <c r="T9" i="1"/>
  <c r="J9" i="1"/>
  <c r="BF40" i="1"/>
  <c r="BB40" i="1"/>
  <c r="AV40" i="1"/>
  <c r="AK40" i="1"/>
  <c r="AJ40" i="1" s="1"/>
  <c r="AC40" i="1"/>
  <c r="T40" i="1"/>
  <c r="J40" i="1"/>
  <c r="BF70" i="1"/>
  <c r="BB70" i="1"/>
  <c r="AV70" i="1"/>
  <c r="AK70" i="1"/>
  <c r="AJ70" i="1" s="1"/>
  <c r="AC70" i="1"/>
  <c r="T70" i="1"/>
  <c r="J70" i="1"/>
  <c r="BF57" i="1"/>
  <c r="BB57" i="1"/>
  <c r="AV57" i="1"/>
  <c r="AK57" i="1"/>
  <c r="AJ57" i="1" s="1"/>
  <c r="AC57" i="1"/>
  <c r="T57" i="1"/>
  <c r="J57" i="1"/>
  <c r="BF7" i="1"/>
  <c r="BB7" i="1"/>
  <c r="AV7" i="1"/>
  <c r="AK7" i="1"/>
  <c r="AJ7" i="1" s="1"/>
  <c r="AC7" i="1"/>
  <c r="T7" i="1"/>
  <c r="J7" i="1"/>
  <c r="I7" i="1" s="1"/>
  <c r="BF21" i="1"/>
  <c r="BB21" i="1"/>
  <c r="AV21" i="1"/>
  <c r="AK21" i="1"/>
  <c r="AC21" i="1"/>
  <c r="T21" i="1"/>
  <c r="J21" i="1"/>
  <c r="BF28" i="1"/>
  <c r="BB28" i="1"/>
  <c r="AV28" i="1"/>
  <c r="AK28" i="1"/>
  <c r="AC28" i="1"/>
  <c r="T28" i="1"/>
  <c r="J28" i="1"/>
  <c r="BF49" i="1"/>
  <c r="BB49" i="1"/>
  <c r="BA49" i="1" s="1"/>
  <c r="AZ49" i="1" s="1"/>
  <c r="AV49" i="1"/>
  <c r="AK49" i="1"/>
  <c r="AJ49" i="1" s="1"/>
  <c r="AC49" i="1"/>
  <c r="T49" i="1"/>
  <c r="J49" i="1"/>
  <c r="BF71" i="1"/>
  <c r="BB71" i="1"/>
  <c r="BA71" i="1"/>
  <c r="AZ71" i="1" s="1"/>
  <c r="AV71" i="1"/>
  <c r="AK71" i="1"/>
  <c r="AC71" i="1"/>
  <c r="T71" i="1"/>
  <c r="J71" i="1"/>
  <c r="BF39" i="1"/>
  <c r="BB39" i="1"/>
  <c r="AV39" i="1"/>
  <c r="AJ39" i="1" s="1"/>
  <c r="AK39" i="1"/>
  <c r="AC39" i="1"/>
  <c r="T39" i="1"/>
  <c r="J39" i="1"/>
  <c r="BF62" i="1"/>
  <c r="BB62" i="1"/>
  <c r="BA62" i="1"/>
  <c r="AZ62" i="1" s="1"/>
  <c r="AV62" i="1"/>
  <c r="AK62" i="1"/>
  <c r="AC62" i="1"/>
  <c r="T62" i="1"/>
  <c r="J62" i="1"/>
  <c r="BF8" i="1"/>
  <c r="BB8" i="1"/>
  <c r="BA8" i="1" s="1"/>
  <c r="AZ8" i="1" s="1"/>
  <c r="AV8" i="1"/>
  <c r="AJ8" i="1" s="1"/>
  <c r="AK8" i="1"/>
  <c r="AC8" i="1"/>
  <c r="T8" i="1"/>
  <c r="J8" i="1"/>
  <c r="BF58" i="1"/>
  <c r="BB58" i="1"/>
  <c r="AV58" i="1"/>
  <c r="AK58" i="1"/>
  <c r="AJ58" i="1" s="1"/>
  <c r="AC58" i="1"/>
  <c r="T58" i="1"/>
  <c r="I58" i="1" s="1"/>
  <c r="J58" i="1"/>
  <c r="BF34" i="1"/>
  <c r="BB34" i="1"/>
  <c r="AV34" i="1"/>
  <c r="AK34" i="1"/>
  <c r="AJ34" i="1" s="1"/>
  <c r="AC34" i="1"/>
  <c r="T34" i="1"/>
  <c r="J34" i="1"/>
  <c r="BF56" i="1"/>
  <c r="BB56" i="1"/>
  <c r="BA56" i="1" s="1"/>
  <c r="AZ56" i="1" s="1"/>
  <c r="AV56" i="1"/>
  <c r="AK56" i="1"/>
  <c r="AC56" i="1"/>
  <c r="T56" i="1"/>
  <c r="J56" i="1"/>
  <c r="BF61" i="1"/>
  <c r="BB61" i="1"/>
  <c r="AV61" i="1"/>
  <c r="AK61" i="1"/>
  <c r="AC61" i="1"/>
  <c r="T61" i="1"/>
  <c r="J61" i="1"/>
  <c r="BF44" i="1"/>
  <c r="BB44" i="1"/>
  <c r="AV44" i="1"/>
  <c r="AK44" i="1"/>
  <c r="AC44" i="1"/>
  <c r="T44" i="1"/>
  <c r="J44" i="1"/>
  <c r="BF43" i="1"/>
  <c r="BB43" i="1"/>
  <c r="AV43" i="1"/>
  <c r="AK43" i="1"/>
  <c r="AC43" i="1"/>
  <c r="T43" i="1"/>
  <c r="J43" i="1"/>
  <c r="BF22" i="1"/>
  <c r="BB22" i="1"/>
  <c r="AV22" i="1"/>
  <c r="AK22" i="1"/>
  <c r="AC22" i="1"/>
  <c r="T22" i="1"/>
  <c r="J22" i="1"/>
  <c r="BF6" i="1"/>
  <c r="BB6" i="1"/>
  <c r="BA6" i="1" s="1"/>
  <c r="AZ6" i="1" s="1"/>
  <c r="AV6" i="1"/>
  <c r="AK6" i="1"/>
  <c r="AC6" i="1"/>
  <c r="T6" i="1"/>
  <c r="J6" i="1"/>
  <c r="BF20" i="1"/>
  <c r="BB20" i="1"/>
  <c r="BA20" i="1" s="1"/>
  <c r="AZ20" i="1" s="1"/>
  <c r="AV20" i="1"/>
  <c r="AK20" i="1"/>
  <c r="AC20" i="1"/>
  <c r="T20" i="1"/>
  <c r="J20" i="1"/>
  <c r="BF51" i="1"/>
  <c r="BB51" i="1"/>
  <c r="AV51" i="1"/>
  <c r="AK51" i="1"/>
  <c r="AJ51" i="1" s="1"/>
  <c r="AC51" i="1"/>
  <c r="T51" i="1"/>
  <c r="J51" i="1"/>
  <c r="BF24" i="1"/>
  <c r="BB24" i="1"/>
  <c r="AV24" i="1"/>
  <c r="AK24" i="1"/>
  <c r="AC24" i="1"/>
  <c r="T24" i="1"/>
  <c r="J24" i="1"/>
  <c r="BF64" i="1"/>
  <c r="BB64" i="1"/>
  <c r="BA64" i="1" s="1"/>
  <c r="AZ64" i="1" s="1"/>
  <c r="AV64" i="1"/>
  <c r="AK64" i="1"/>
  <c r="AC64" i="1"/>
  <c r="T64" i="1"/>
  <c r="J64" i="1"/>
  <c r="BF50" i="1"/>
  <c r="BA50" i="1" s="1"/>
  <c r="AZ50" i="1" s="1"/>
  <c r="BB50" i="1"/>
  <c r="AV50" i="1"/>
  <c r="AK50" i="1"/>
  <c r="AC50" i="1"/>
  <c r="T50" i="1"/>
  <c r="J50" i="1"/>
  <c r="BF25" i="1"/>
  <c r="BB25" i="1"/>
  <c r="AV25" i="1"/>
  <c r="AK25" i="1"/>
  <c r="AJ25" i="1"/>
  <c r="AC25" i="1"/>
  <c r="T25" i="1"/>
  <c r="J25" i="1"/>
  <c r="BF47" i="1"/>
  <c r="BA47" i="1" s="1"/>
  <c r="AZ47" i="1" s="1"/>
  <c r="BB47" i="1"/>
  <c r="AV47" i="1"/>
  <c r="AK47" i="1"/>
  <c r="AJ47" i="1" s="1"/>
  <c r="AC47" i="1"/>
  <c r="T47" i="1"/>
  <c r="J47" i="1"/>
  <c r="BF5" i="1"/>
  <c r="BB5" i="1"/>
  <c r="AV5" i="1"/>
  <c r="AK5" i="1"/>
  <c r="AC5" i="1"/>
  <c r="T5" i="1"/>
  <c r="J5" i="1"/>
  <c r="BF42" i="1"/>
  <c r="BB42" i="1"/>
  <c r="BA42" i="1" s="1"/>
  <c r="AZ42" i="1" s="1"/>
  <c r="AV42" i="1"/>
  <c r="AK42" i="1"/>
  <c r="AC42" i="1"/>
  <c r="T42" i="1"/>
  <c r="J42" i="1"/>
  <c r="BF30" i="1"/>
  <c r="BB30" i="1"/>
  <c r="AV30" i="1"/>
  <c r="AK30" i="1"/>
  <c r="AJ30" i="1" s="1"/>
  <c r="AC30" i="1"/>
  <c r="T30" i="1"/>
  <c r="J30" i="1"/>
  <c r="BF53" i="1"/>
  <c r="BB53" i="1"/>
  <c r="BA53" i="1" s="1"/>
  <c r="AZ53" i="1" s="1"/>
  <c r="AV53" i="1"/>
  <c r="AK53" i="1"/>
  <c r="AC53" i="1"/>
  <c r="T53" i="1"/>
  <c r="J53" i="1"/>
  <c r="BF59" i="1"/>
  <c r="BB59" i="1"/>
  <c r="AV59" i="1"/>
  <c r="AK59" i="1"/>
  <c r="AJ59" i="1" s="1"/>
  <c r="AC59" i="1"/>
  <c r="T59" i="1"/>
  <c r="J59" i="1"/>
  <c r="BF38" i="1"/>
  <c r="BB38" i="1"/>
  <c r="AV38" i="1"/>
  <c r="AK38" i="1"/>
  <c r="AJ38" i="1" s="1"/>
  <c r="AC38" i="1"/>
  <c r="T38" i="1"/>
  <c r="J38" i="1"/>
  <c r="BF37" i="1"/>
  <c r="BB37" i="1"/>
  <c r="AV37" i="1"/>
  <c r="AK37" i="1"/>
  <c r="AJ37" i="1" s="1"/>
  <c r="AC37" i="1"/>
  <c r="T37" i="1"/>
  <c r="J37" i="1"/>
  <c r="BF32" i="1"/>
  <c r="BB32" i="1"/>
  <c r="BA32" i="1" s="1"/>
  <c r="AZ32" i="1" s="1"/>
  <c r="AV32" i="1"/>
  <c r="AK32" i="1"/>
  <c r="AC32" i="1"/>
  <c r="T32" i="1"/>
  <c r="J32" i="1"/>
  <c r="BF67" i="1"/>
  <c r="BB67" i="1"/>
  <c r="AV67" i="1"/>
  <c r="AK67" i="1"/>
  <c r="AJ67" i="1" s="1"/>
  <c r="AC67" i="1"/>
  <c r="T67" i="1"/>
  <c r="J67" i="1"/>
  <c r="BF27" i="1"/>
  <c r="BB27" i="1"/>
  <c r="AV27" i="1"/>
  <c r="AK27" i="1"/>
  <c r="AC27" i="1"/>
  <c r="T27" i="1"/>
  <c r="J27" i="1"/>
  <c r="BF10" i="1"/>
  <c r="BB10" i="1"/>
  <c r="AV10" i="1"/>
  <c r="AK10" i="1"/>
  <c r="AJ10" i="1" s="1"/>
  <c r="AC10" i="1"/>
  <c r="T10" i="1"/>
  <c r="J10" i="1"/>
  <c r="BF17" i="1"/>
  <c r="BA17" i="1" s="1"/>
  <c r="AZ17" i="1" s="1"/>
  <c r="BB17" i="1"/>
  <c r="AV17" i="1"/>
  <c r="AK17" i="1"/>
  <c r="AC17" i="1"/>
  <c r="T17" i="1"/>
  <c r="J17" i="1"/>
  <c r="BF18" i="1"/>
  <c r="BB18" i="1"/>
  <c r="BA18" i="1" s="1"/>
  <c r="AZ18" i="1" s="1"/>
  <c r="AV18" i="1"/>
  <c r="AK18" i="1"/>
  <c r="AC18" i="1"/>
  <c r="T18" i="1"/>
  <c r="J18" i="1"/>
  <c r="BF13" i="1"/>
  <c r="BB13" i="1"/>
  <c r="AV13" i="1"/>
  <c r="AK13" i="1"/>
  <c r="AJ13" i="1" s="1"/>
  <c r="AC13" i="1"/>
  <c r="T13" i="1"/>
  <c r="J13" i="1"/>
  <c r="BF35" i="1"/>
  <c r="BB35" i="1"/>
  <c r="AV35" i="1"/>
  <c r="AK35" i="1"/>
  <c r="AC35" i="1"/>
  <c r="T35" i="1"/>
  <c r="J35" i="1"/>
  <c r="BF29" i="1"/>
  <c r="BB29" i="1"/>
  <c r="AV29" i="1"/>
  <c r="AK29" i="1"/>
  <c r="AJ29" i="1" s="1"/>
  <c r="AC29" i="1"/>
  <c r="T29" i="1"/>
  <c r="J29" i="1"/>
  <c r="BF46" i="1"/>
  <c r="BB46" i="1"/>
  <c r="BA46" i="1" s="1"/>
  <c r="AZ46" i="1" s="1"/>
  <c r="AV46" i="1"/>
  <c r="AK46" i="1"/>
  <c r="AC46" i="1"/>
  <c r="T46" i="1"/>
  <c r="J46" i="1"/>
  <c r="BF69" i="1"/>
  <c r="BB69" i="1"/>
  <c r="AV69" i="1"/>
  <c r="AK69" i="1"/>
  <c r="AC69" i="1"/>
  <c r="T69" i="1"/>
  <c r="J69" i="1"/>
  <c r="BF60" i="1"/>
  <c r="BB60" i="1"/>
  <c r="BA60" i="1" s="1"/>
  <c r="AZ60" i="1" s="1"/>
  <c r="AV60" i="1"/>
  <c r="AK60" i="1"/>
  <c r="AC60" i="1"/>
  <c r="T60" i="1"/>
  <c r="J60" i="1"/>
  <c r="BF16" i="1"/>
  <c r="BB16" i="1"/>
  <c r="AV16" i="1"/>
  <c r="AK16" i="1"/>
  <c r="AJ16" i="1" s="1"/>
  <c r="AC16" i="1"/>
  <c r="T16" i="1"/>
  <c r="J16" i="1"/>
  <c r="BF66" i="1"/>
  <c r="BB66" i="1"/>
  <c r="BA66" i="1" s="1"/>
  <c r="AZ66" i="1" s="1"/>
  <c r="AV66" i="1"/>
  <c r="AK66" i="1"/>
  <c r="AC66" i="1"/>
  <c r="T66" i="1"/>
  <c r="J66" i="1"/>
  <c r="BF63" i="1"/>
  <c r="BB63" i="1"/>
  <c r="AV63" i="1"/>
  <c r="AK63" i="1"/>
  <c r="AC63" i="1"/>
  <c r="T63" i="1"/>
  <c r="J63" i="1"/>
  <c r="BA24" i="1" l="1"/>
  <c r="AZ24" i="1" s="1"/>
  <c r="AJ68" i="1"/>
  <c r="AJ17" i="1"/>
  <c r="I17" i="1" s="1"/>
  <c r="H17" i="1" s="1"/>
  <c r="BA27" i="1"/>
  <c r="AZ27" i="1" s="1"/>
  <c r="BA67" i="1"/>
  <c r="AZ67" i="1" s="1"/>
  <c r="I9" i="1"/>
  <c r="AJ18" i="1"/>
  <c r="I18" i="1" s="1"/>
  <c r="AJ42" i="1"/>
  <c r="I42" i="1" s="1"/>
  <c r="H42" i="1" s="1"/>
  <c r="AJ6" i="1"/>
  <c r="I6" i="1" s="1"/>
  <c r="H6" i="1" s="1"/>
  <c r="BA43" i="1"/>
  <c r="AZ43" i="1" s="1"/>
  <c r="AJ28" i="1"/>
  <c r="I28" i="1" s="1"/>
  <c r="H28" i="1" s="1"/>
  <c r="BA7" i="1"/>
  <c r="AZ7" i="1" s="1"/>
  <c r="H7" i="1" s="1"/>
  <c r="BA15" i="1"/>
  <c r="AZ15" i="1" s="1"/>
  <c r="AJ14" i="1"/>
  <c r="AJ46" i="1"/>
  <c r="BA5" i="1"/>
  <c r="AZ5" i="1" s="1"/>
  <c r="AJ20" i="1"/>
  <c r="I20" i="1" s="1"/>
  <c r="H20" i="1" s="1"/>
  <c r="BA22" i="1"/>
  <c r="AZ22" i="1" s="1"/>
  <c r="AJ19" i="1"/>
  <c r="BA36" i="1"/>
  <c r="AZ36" i="1" s="1"/>
  <c r="AJ69" i="1"/>
  <c r="BA28" i="1"/>
  <c r="AZ28" i="1" s="1"/>
  <c r="AJ26" i="1"/>
  <c r="AJ66" i="1"/>
  <c r="I66" i="1" s="1"/>
  <c r="H66" i="1" s="1"/>
  <c r="BA69" i="1"/>
  <c r="AZ69" i="1" s="1"/>
  <c r="BA29" i="1"/>
  <c r="AZ29" i="1" s="1"/>
  <c r="BA35" i="1"/>
  <c r="AZ35" i="1" s="1"/>
  <c r="AJ11" i="1"/>
  <c r="I11" i="1" s="1"/>
  <c r="H11" i="1" s="1"/>
  <c r="BA16" i="1"/>
  <c r="AZ16" i="1" s="1"/>
  <c r="AJ27" i="1"/>
  <c r="I27" i="1" s="1"/>
  <c r="H27" i="1" s="1"/>
  <c r="BA37" i="1"/>
  <c r="AZ37" i="1" s="1"/>
  <c r="AJ64" i="1"/>
  <c r="I64" i="1" s="1"/>
  <c r="H64" i="1" s="1"/>
  <c r="AJ61" i="1"/>
  <c r="I61" i="1" s="1"/>
  <c r="I14" i="1"/>
  <c r="H14" i="1" s="1"/>
  <c r="BA26" i="1"/>
  <c r="AZ26" i="1" s="1"/>
  <c r="I16" i="1"/>
  <c r="H16" i="1" s="1"/>
  <c r="AJ5" i="1"/>
  <c r="I69" i="1"/>
  <c r="H69" i="1" s="1"/>
  <c r="BA13" i="1"/>
  <c r="AZ13" i="1" s="1"/>
  <c r="BA10" i="1"/>
  <c r="AZ10" i="1" s="1"/>
  <c r="BA38" i="1"/>
  <c r="AZ38" i="1" s="1"/>
  <c r="BA59" i="1"/>
  <c r="AZ59" i="1" s="1"/>
  <c r="AJ50" i="1"/>
  <c r="I50" i="1" s="1"/>
  <c r="H50" i="1" s="1"/>
  <c r="I39" i="1"/>
  <c r="BA57" i="1"/>
  <c r="AZ57" i="1" s="1"/>
  <c r="BA70" i="1"/>
  <c r="AZ70" i="1" s="1"/>
  <c r="I31" i="1"/>
  <c r="H31" i="1" s="1"/>
  <c r="AJ55" i="1"/>
  <c r="I55" i="1" s="1"/>
  <c r="H55" i="1" s="1"/>
  <c r="I29" i="1"/>
  <c r="I52" i="1"/>
  <c r="H52" i="1" s="1"/>
  <c r="H18" i="1"/>
  <c r="BA58" i="1"/>
  <c r="AZ58" i="1" s="1"/>
  <c r="H58" i="1" s="1"/>
  <c r="AJ21" i="1"/>
  <c r="I21" i="1" s="1"/>
  <c r="AJ63" i="1"/>
  <c r="I63" i="1" s="1"/>
  <c r="AJ60" i="1"/>
  <c r="I60" i="1" s="1"/>
  <c r="H60" i="1" s="1"/>
  <c r="I13" i="1"/>
  <c r="I59" i="1"/>
  <c r="AJ24" i="1"/>
  <c r="I24" i="1" s="1"/>
  <c r="H24" i="1" s="1"/>
  <c r="AJ43" i="1"/>
  <c r="I43" i="1" s="1"/>
  <c r="H43" i="1" s="1"/>
  <c r="AJ44" i="1"/>
  <c r="I44" i="1" s="1"/>
  <c r="H44" i="1" s="1"/>
  <c r="AJ62" i="1"/>
  <c r="I62" i="1" s="1"/>
  <c r="H62" i="1" s="1"/>
  <c r="I70" i="1"/>
  <c r="AJ33" i="1"/>
  <c r="AJ41" i="1"/>
  <c r="I41" i="1" s="1"/>
  <c r="AJ65" i="1"/>
  <c r="I65" i="1" s="1"/>
  <c r="AJ45" i="1"/>
  <c r="I45" i="1" s="1"/>
  <c r="H45" i="1" s="1"/>
  <c r="AJ48" i="1"/>
  <c r="I48" i="1" s="1"/>
  <c r="H48" i="1" s="1"/>
  <c r="I47" i="1"/>
  <c r="H47" i="1" s="1"/>
  <c r="I46" i="1"/>
  <c r="H46" i="1" s="1"/>
  <c r="BA63" i="1"/>
  <c r="AZ63" i="1" s="1"/>
  <c r="AJ35" i="1"/>
  <c r="I35" i="1" s="1"/>
  <c r="H35" i="1" s="1"/>
  <c r="I38" i="1"/>
  <c r="H38" i="1" s="1"/>
  <c r="I25" i="1"/>
  <c r="H25" i="1" s="1"/>
  <c r="BA51" i="1"/>
  <c r="AZ51" i="1" s="1"/>
  <c r="BA44" i="1"/>
  <c r="AZ44" i="1" s="1"/>
  <c r="BA61" i="1"/>
  <c r="AZ61" i="1" s="1"/>
  <c r="AJ71" i="1"/>
  <c r="I71" i="1" s="1"/>
  <c r="H71" i="1" s="1"/>
  <c r="AJ23" i="1"/>
  <c r="I23" i="1" s="1"/>
  <c r="H23" i="1" s="1"/>
  <c r="AJ36" i="1"/>
  <c r="I36" i="1" s="1"/>
  <c r="H36" i="1" s="1"/>
  <c r="BA33" i="1"/>
  <c r="AZ33" i="1" s="1"/>
  <c r="BA65" i="1"/>
  <c r="AZ65" i="1" s="1"/>
  <c r="BA48" i="1"/>
  <c r="AZ48" i="1" s="1"/>
  <c r="BA54" i="1"/>
  <c r="AZ54" i="1" s="1"/>
  <c r="BA68" i="1"/>
  <c r="AZ68" i="1" s="1"/>
  <c r="H9" i="1"/>
  <c r="I5" i="1"/>
  <c r="H5" i="1" s="1"/>
  <c r="I8" i="1"/>
  <c r="H8" i="1" s="1"/>
  <c r="I10" i="1"/>
  <c r="I51" i="1"/>
  <c r="H51" i="1" s="1"/>
  <c r="I37" i="1"/>
  <c r="H37" i="1" s="1"/>
  <c r="I57" i="1"/>
  <c r="H57" i="1" s="1"/>
  <c r="AJ32" i="1"/>
  <c r="I32" i="1" s="1"/>
  <c r="H32" i="1" s="1"/>
  <c r="BA30" i="1"/>
  <c r="AZ30" i="1" s="1"/>
  <c r="AJ22" i="1"/>
  <c r="I22" i="1" s="1"/>
  <c r="BA34" i="1"/>
  <c r="AZ34" i="1" s="1"/>
  <c r="I49" i="1"/>
  <c r="H49" i="1" s="1"/>
  <c r="BA40" i="1"/>
  <c r="AZ40" i="1" s="1"/>
  <c r="I19" i="1"/>
  <c r="H19" i="1" s="1"/>
  <c r="AJ15" i="1"/>
  <c r="I15" i="1" s="1"/>
  <c r="H15" i="1" s="1"/>
  <c r="I54" i="1"/>
  <c r="H54" i="1" s="1"/>
  <c r="I33" i="1"/>
  <c r="I30" i="1"/>
  <c r="H30" i="1" s="1"/>
  <c r="I34" i="1"/>
  <c r="H34" i="1" s="1"/>
  <c r="I68" i="1"/>
  <c r="H68" i="1" s="1"/>
  <c r="H41" i="1"/>
  <c r="I67" i="1"/>
  <c r="H67" i="1" s="1"/>
  <c r="AJ53" i="1"/>
  <c r="I53" i="1" s="1"/>
  <c r="H53" i="1" s="1"/>
  <c r="BA25" i="1"/>
  <c r="AZ25" i="1" s="1"/>
  <c r="AJ56" i="1"/>
  <c r="I56" i="1" s="1"/>
  <c r="H56" i="1" s="1"/>
  <c r="BA39" i="1"/>
  <c r="AZ39" i="1" s="1"/>
  <c r="H39" i="1" s="1"/>
  <c r="BA21" i="1"/>
  <c r="AZ21" i="1" s="1"/>
  <c r="I40" i="1"/>
  <c r="H40" i="1" s="1"/>
  <c r="AJ12" i="1"/>
  <c r="I12" i="1" s="1"/>
  <c r="H12" i="1" s="1"/>
  <c r="I26" i="1"/>
  <c r="H26" i="1" s="1"/>
  <c r="H70" i="1" l="1"/>
  <c r="H63" i="1"/>
  <c r="H29" i="1"/>
  <c r="H22" i="1"/>
  <c r="H61" i="1"/>
  <c r="H59" i="1"/>
  <c r="H13" i="1"/>
  <c r="H10" i="1"/>
  <c r="H33" i="1"/>
  <c r="H65" i="1"/>
  <c r="H21" i="1"/>
</calcChain>
</file>

<file path=xl/sharedStrings.xml><?xml version="1.0" encoding="utf-8"?>
<sst xmlns="http://schemas.openxmlformats.org/spreadsheetml/2006/main" count="533" uniqueCount="339">
  <si>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</si>
  <si>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</si>
  <si>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</si>
  <si>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</si>
  <si>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</si>
  <si>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</si>
  <si>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</si>
  <si>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</si>
  <si>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</si>
  <si>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</si>
  <si>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</si>
  <si>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</si>
  <si>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</si>
  <si>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</si>
  <si>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</si>
  <si>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</si>
  <si>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</si>
  <si>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</si>
  <si>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</si>
  <si>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</si>
  <si>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</si>
  <si>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</si>
  <si>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</si>
  <si>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</si>
  <si>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</si>
  <si>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</si>
  <si>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</si>
  <si>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</si>
  <si>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</si>
  <si>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</si>
  <si>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</si>
  <si>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</si>
  <si>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</si>
  <si>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</si>
  <si>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</si>
  <si>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</si>
  <si>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</si>
  <si>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</si>
  <si>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</si>
  <si>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</si>
  <si>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</si>
  <si>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</si>
  <si>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</si>
  <si>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</si>
  <si>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</si>
  <si>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</si>
  <si>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</si>
  <si>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</si>
  <si>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</si>
  <si>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</si>
  <si>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</si>
  <si>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</si>
  <si>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</si>
  <si>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</si>
  <si>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</si>
  <si>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</si>
  <si>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</si>
  <si>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</si>
  <si>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</si>
  <si>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</si>
  <si>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</si>
  <si>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</si>
  <si>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</si>
  <si>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</si>
  <si>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</si>
  <si>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</si>
  <si>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</si>
  <si>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</si>
  <si>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</si>
  <si>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</si>
  <si>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</si>
  <si>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</si>
  <si>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</si>
  <si>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</si>
  <si>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</si>
  <si>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</si>
  <si>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</si>
  <si>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</si>
  <si>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</si>
  <si>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</si>
  <si>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</si>
  <si>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</si>
  <si>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</si>
  <si>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</si>
  <si>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</si>
  <si>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</si>
  <si>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</si>
  <si>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</si>
  <si>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</si>
  <si>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</si>
  <si>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</si>
  <si>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</si>
  <si>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</si>
  <si>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</si>
  <si>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</si>
  <si>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</si>
  <si>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</si>
  <si>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</si>
  <si>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</si>
  <si>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</si>
  <si>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</si>
  <si>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</si>
  <si>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</si>
  <si>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</si>
  <si>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</si>
  <si>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</si>
  <si>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</si>
  <si>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</si>
  <si>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</si>
  <si>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</si>
  <si>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</si>
  <si>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</si>
  <si>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</si>
  <si>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</si>
  <si>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</si>
  <si>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</si>
  <si>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</si>
  <si>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</si>
  <si>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</si>
  <si>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</si>
  <si>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</si>
  <si>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</si>
  <si>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</si>
  <si>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</si>
  <si>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</si>
  <si>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</si>
  <si>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</si>
  <si>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</si>
  <si>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</si>
  <si>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</si>
  <si>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</si>
  <si>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126878014.1</t>
  </si>
  <si>
    <t>600987</t>
  </si>
  <si>
    <t>ΑΓΓΕΛΟΥ ΑΣΗΜΙΝΑ</t>
  </si>
  <si>
    <t>ΠΕ70</t>
  </si>
  <si>
    <t>Α/ΘΜΙΑ</t>
  </si>
  <si>
    <t>ΔΙΕΥΘΥΝΣΗ Π.Ε. ΒΟΙΩΤΙΑΣ</t>
  </si>
  <si>
    <t>198970004.3</t>
  </si>
  <si>
    <t>590261</t>
  </si>
  <si>
    <t>ΑΛΕΞΑΚΗ ΕΛΕΝΗ</t>
  </si>
  <si>
    <t>ΠΕ11</t>
  </si>
  <si>
    <t>104560004.1</t>
  </si>
  <si>
    <t>181991</t>
  </si>
  <si>
    <t>ΒΑΖΟΥΡΑΣ ΣΠΥΡΙΔΩΝ</t>
  </si>
  <si>
    <t>ΠΕ86</t>
  </si>
  <si>
    <t>146875007.2</t>
  </si>
  <si>
    <t>548944</t>
  </si>
  <si>
    <t>ΒΑΞΕΒΑΝΗΣ ΕΥΣΤΡΑΤΙΟΣ</t>
  </si>
  <si>
    <t>109831004.1</t>
  </si>
  <si>
    <t>597877</t>
  </si>
  <si>
    <t>ΒΛΑΧΟΥ ΕΙΡΗΝΗ</t>
  </si>
  <si>
    <t>ΠΕ60</t>
  </si>
  <si>
    <t>144174008.1</t>
  </si>
  <si>
    <t>587503</t>
  </si>
  <si>
    <t>ΒΟΥΛΓΑΡΗ ΠΕΡΣΕΦΟΝΗ</t>
  </si>
  <si>
    <t>126811002.1</t>
  </si>
  <si>
    <t>570976</t>
  </si>
  <si>
    <t>ΓΑΜΒΡΙΛΗΣ ΙΩΑΝΝΗΣ</t>
  </si>
  <si>
    <t>113863014.1</t>
  </si>
  <si>
    <t>618828</t>
  </si>
  <si>
    <t>ΓΕΡΟΝΙΚΟΛΟΥ ΠΑΝΑΓΙΩΤΑ</t>
  </si>
  <si>
    <t>196390000.2</t>
  </si>
  <si>
    <t>208990</t>
  </si>
  <si>
    <t>ΓΕΩΡΓΙΤΖΙΚΗ ΝΑΤΑΛΙΑ-ΘΕΟΚΛΕΙΑ</t>
  </si>
  <si>
    <t>133386009.1</t>
  </si>
  <si>
    <t>594925</t>
  </si>
  <si>
    <t>ΓΙΑΝΝΑΚΟΠΟΥΛΟΣ ΓΕΩΡΓΙΟΣ</t>
  </si>
  <si>
    <t>105858004.1</t>
  </si>
  <si>
    <t>547668</t>
  </si>
  <si>
    <t>ΓΙΑΝΝΙΟΣ ΜΙΧΑΗΛ</t>
  </si>
  <si>
    <t>165344001.1</t>
  </si>
  <si>
    <t>565641</t>
  </si>
  <si>
    <t>ΔΗΜΗΤΡΙΟΥ ΧΡΗΣΤΟΣ</t>
  </si>
  <si>
    <t>198326006.1</t>
  </si>
  <si>
    <t>607835</t>
  </si>
  <si>
    <t>ΔΡΙΤΣΑ ΧΡΥΣΗ</t>
  </si>
  <si>
    <t>163412009.2</t>
  </si>
  <si>
    <t>587995</t>
  </si>
  <si>
    <t xml:space="preserve">ΖΑΓΑΡΙΤΗ ΣΟΦΙΑ </t>
  </si>
  <si>
    <t>139744011.1</t>
  </si>
  <si>
    <t>617578</t>
  </si>
  <si>
    <t>ΖΑΡΑΜΠΟΥΚΑΣ ΒΑΣΙΛΕΙΟΣ</t>
  </si>
  <si>
    <t>162402001.1</t>
  </si>
  <si>
    <t>592537</t>
  </si>
  <si>
    <t>ΖΑΧΑΡΟΔΗΜΟΣ ΑΘΑΝΑΣΙΟΣ</t>
  </si>
  <si>
    <t>144250011.1</t>
  </si>
  <si>
    <t>562322</t>
  </si>
  <si>
    <t>ΖΙΩΓΑ ΜΑΡΙΑ</t>
  </si>
  <si>
    <t>190547010.1</t>
  </si>
  <si>
    <t>562023</t>
  </si>
  <si>
    <t xml:space="preserve">ΖΥΓΟΓΙΑΝΝΗΣ BΑΣΙΛΕΙΟΣ </t>
  </si>
  <si>
    <t>163814011.1</t>
  </si>
  <si>
    <t>605026</t>
  </si>
  <si>
    <t>ΘΕΟΔΩΡΙΔΟΥ ΜΑΡΙΑ</t>
  </si>
  <si>
    <t>138123010.1</t>
  </si>
  <si>
    <t>561995</t>
  </si>
  <si>
    <t>ΚΑΛΠΥΡΗΣ ΙΩΑΝΝΗΣ</t>
  </si>
  <si>
    <t>174276008.1</t>
  </si>
  <si>
    <t>567474</t>
  </si>
  <si>
    <t>ΚΕΧΑΓΙΑΣ ΣΤΥΛΙΑΝΟΣ</t>
  </si>
  <si>
    <t>147188002.1</t>
  </si>
  <si>
    <t>579585</t>
  </si>
  <si>
    <t>ΚΙΟΥΣΗ ΕΛΕΝΗ</t>
  </si>
  <si>
    <t>174435013.1</t>
  </si>
  <si>
    <t>589489</t>
  </si>
  <si>
    <t>ΚΟΚΚΙΝΟΣ ΣΠΥΡΙΔΩΝ</t>
  </si>
  <si>
    <t>166042007.1</t>
  </si>
  <si>
    <t>219773</t>
  </si>
  <si>
    <t>ΚΟΚΟΝΤΙΝΗ ΒΕΝΕΤΙΑ</t>
  </si>
  <si>
    <t>189102013.2</t>
  </si>
  <si>
    <t>565839</t>
  </si>
  <si>
    <t>ΚΟΤΣΙΦΗ ΚΩΝΣΤΑΝΤΙΝΑ</t>
  </si>
  <si>
    <t>112577009.1</t>
  </si>
  <si>
    <t>586797</t>
  </si>
  <si>
    <t xml:space="preserve">ΛΑΦΑΖΑΝΗ ΠΑΡΑΣΚΕΥΗ </t>
  </si>
  <si>
    <t>193389004.1</t>
  </si>
  <si>
    <t>558762</t>
  </si>
  <si>
    <t>ΜΑΓΓΕΡΑ ΧΑΡΙΚΛΕΙΑ</t>
  </si>
  <si>
    <t>141930009.1</t>
  </si>
  <si>
    <t>563457</t>
  </si>
  <si>
    <t>ΜΑΜΑΛΗ ΑΘΑΝΑΣΙΑ</t>
  </si>
  <si>
    <t>133850005.1</t>
  </si>
  <si>
    <t>586814</t>
  </si>
  <si>
    <t>ΜΑΝΤΖΑΡΗΣ ΔΗΜΗΤΡΙΟΣ</t>
  </si>
  <si>
    <t>188254003.1</t>
  </si>
  <si>
    <t>618593</t>
  </si>
  <si>
    <t>ΜΑΣΤΡΟΘΑΝΑΣΗΣ ΚΩΝΣΤΑΝΤΙΝΟΣ</t>
  </si>
  <si>
    <t>116486013.1</t>
  </si>
  <si>
    <t>593274</t>
  </si>
  <si>
    <t>ΜΑΥΡΟΕΙΔΗ  ΕΥΣΤΑΘΙΑ</t>
  </si>
  <si>
    <t>119705002.1</t>
  </si>
  <si>
    <t>604292</t>
  </si>
  <si>
    <t>ΜΙΧΟΥ Βασιλική Μίχου</t>
  </si>
  <si>
    <t>173168012.1</t>
  </si>
  <si>
    <t>562968</t>
  </si>
  <si>
    <t>ΜΟΝΟΧΑΡΗΣ ΕΥΘΥΜΙΟΣ</t>
  </si>
  <si>
    <t>178034010.1</t>
  </si>
  <si>
    <t>592585</t>
  </si>
  <si>
    <t>ΜΠΑΛΙΑΜΗΣ ΝΙΚΟΛΑΟΣ</t>
  </si>
  <si>
    <t>174307011.1</t>
  </si>
  <si>
    <t>584350</t>
  </si>
  <si>
    <t>ΜΠΑΡΤΑΤΙΛΑΣ ΚΩΝΣΤΑΝΤΙΝΟΣ</t>
  </si>
  <si>
    <t>190861005.1</t>
  </si>
  <si>
    <t>586485</t>
  </si>
  <si>
    <t>ΜΠΛΕΤΣΑΣ ΑΘΑΝΑΣΙΟΣ</t>
  </si>
  <si>
    <t>130672002.1</t>
  </si>
  <si>
    <t>554643</t>
  </si>
  <si>
    <t>ΝΕΣΤΟΡΑ ΜΟΡΦΩ ΝΕΣΤΟΡΑ</t>
  </si>
  <si>
    <t>105736012.1</t>
  </si>
  <si>
    <t>562728</t>
  </si>
  <si>
    <t>ΝΙΚΑ ΔΕΣΠΟΙΝΑ</t>
  </si>
  <si>
    <t>172275006.1</t>
  </si>
  <si>
    <t>579758</t>
  </si>
  <si>
    <t>ΝΙΚΟΛΑΟΥ ΙΩΑΝΝΑ</t>
  </si>
  <si>
    <t>196052010.1</t>
  </si>
  <si>
    <t>589354</t>
  </si>
  <si>
    <t>ΝΤΟΥΡΜΑ ΕΛΕΝΗ</t>
  </si>
  <si>
    <t>171649005.1</t>
  </si>
  <si>
    <t>610658</t>
  </si>
  <si>
    <t>ΞΑΡΡΑ ΙΩΑΝΝΑ ΞΑΡΡΑ</t>
  </si>
  <si>
    <t>154416010.1</t>
  </si>
  <si>
    <t>579208</t>
  </si>
  <si>
    <t>ΠΑΓΩΝΑΣ ΘΕΟΔΩΡΟΣ</t>
  </si>
  <si>
    <t>191763010.3</t>
  </si>
  <si>
    <t>577279</t>
  </si>
  <si>
    <t>ΠΑΓΩΝΗΣ ΠΑΝΑΓΙΩΤΗΣ</t>
  </si>
  <si>
    <t>103945005.1</t>
  </si>
  <si>
    <t>618065</t>
  </si>
  <si>
    <t>ΠΑΛΑΣΚΑ ΣΟΦΙΑ</t>
  </si>
  <si>
    <t>191565005.1</t>
  </si>
  <si>
    <t>561564</t>
  </si>
  <si>
    <t>ΠΑΝΑΓΟΥ ΓΕΩΡΓΙΟΣ</t>
  </si>
  <si>
    <t>177695002.1</t>
  </si>
  <si>
    <t>580273</t>
  </si>
  <si>
    <t>ΠΑΠΑΔΑ ΑΙΚΑΤΕΡΙΝΗ ΠΑΠΑΔΑ</t>
  </si>
  <si>
    <t>189298002.1</t>
  </si>
  <si>
    <t>702503</t>
  </si>
  <si>
    <t>ΠΑΠΑΔΟΠΟΥΛΟΥ ΧΡΙΣΤΙΝΑ</t>
  </si>
  <si>
    <t>184005007.1</t>
  </si>
  <si>
    <t>590022</t>
  </si>
  <si>
    <t xml:space="preserve">ΠΑΠΑΛΑΜΠΡΟΥ ΜΑΡΙΑ </t>
  </si>
  <si>
    <t>129561013.1</t>
  </si>
  <si>
    <t>567625</t>
  </si>
  <si>
    <t>ΠΑΠΑΝΙΚΟΛΑΟΥ ΕΛΕΝΗ</t>
  </si>
  <si>
    <t>184156007.2</t>
  </si>
  <si>
    <t>610040</t>
  </si>
  <si>
    <t>ΠΑΠΑΧΡΗΣΤΟΥ ΜΑΡΙΑ</t>
  </si>
  <si>
    <t>150680002.1</t>
  </si>
  <si>
    <t>581730</t>
  </si>
  <si>
    <t>ΠΑΤΣΑΛΗΣ ΚΩΝΣΤΑΝΤΙΝΟΣ</t>
  </si>
  <si>
    <t>168236011.1</t>
  </si>
  <si>
    <t>579528</t>
  </si>
  <si>
    <t>ΠΕΤΡΟΥ ΒΑΣΙΛΙΚΗ</t>
  </si>
  <si>
    <t>117093006.1</t>
  </si>
  <si>
    <t>559119</t>
  </si>
  <si>
    <t>ΠΟΥΛΟΥ ΓΑΡΥΦΑΛΛΙΑ</t>
  </si>
  <si>
    <t>114983009.1</t>
  </si>
  <si>
    <t>579424</t>
  </si>
  <si>
    <t>ΠΡΑΠΠΑ ΑΓΓΕΛΙΚΗ</t>
  </si>
  <si>
    <t>124176006.1</t>
  </si>
  <si>
    <t>555370</t>
  </si>
  <si>
    <t>ΡΑΠΤΗ ΑΣΤΕΡΙΑ</t>
  </si>
  <si>
    <t>150319001.2</t>
  </si>
  <si>
    <t>590010</t>
  </si>
  <si>
    <t xml:space="preserve">ΡΟΚΑ ΑΘΗΝΑ </t>
  </si>
  <si>
    <t>171533000.1</t>
  </si>
  <si>
    <t>565554</t>
  </si>
  <si>
    <t>ΣΕΛΕΚΟΥ ΑΛΕΞΑΝΔΡΑ</t>
  </si>
  <si>
    <t>186831010.1</t>
  </si>
  <si>
    <t>585999</t>
  </si>
  <si>
    <t>ΣΠΑΝΟΓΕΩΡΓΟΣ ΑΛΕΞΑΝΔΡΟΣ</t>
  </si>
  <si>
    <t>187819007.1</t>
  </si>
  <si>
    <t>582200</t>
  </si>
  <si>
    <t>ΣΤΑΜΕΛΟΥ ΕΥΑΓΓΕΛΙΑ</t>
  </si>
  <si>
    <t>173718001.1</t>
  </si>
  <si>
    <t>587381</t>
  </si>
  <si>
    <t>ΣΤΕΦΑΝΟΒΙΤΣ ΣΤΥΛΙΑΝΗ</t>
  </si>
  <si>
    <t>ΠΕ06</t>
  </si>
  <si>
    <t>138449005.1</t>
  </si>
  <si>
    <t>557144</t>
  </si>
  <si>
    <t>ΣΤΡΑΤΗ ΕΥΓΕΝΙΑ</t>
  </si>
  <si>
    <t>193738006.1</t>
  </si>
  <si>
    <t>570630</t>
  </si>
  <si>
    <t>ΤΡΙΑΝΤΗΣ ΜΙΧΑΗΛ</t>
  </si>
  <si>
    <t>185177013.1</t>
  </si>
  <si>
    <t>559496</t>
  </si>
  <si>
    <t xml:space="preserve">ΤΣΑΠΡΑΪΛΗΣ ΓΕΩΡΓΙΟΣ </t>
  </si>
  <si>
    <t>128306007.1</t>
  </si>
  <si>
    <t>612663</t>
  </si>
  <si>
    <t>ΤΣΙΑΦΟΥΤΗ ΑΜΑΛΙΑ</t>
  </si>
  <si>
    <t>162466007.1</t>
  </si>
  <si>
    <t>601769</t>
  </si>
  <si>
    <t>ΤΣΙΟΥΤΣΟΥ ΖΩΗ</t>
  </si>
  <si>
    <t>156147008.2</t>
  </si>
  <si>
    <t>604632</t>
  </si>
  <si>
    <t>ΧΡΙΣΤΟΔΟΥΛΟΥ ΑΘΗΝΑ</t>
  </si>
  <si>
    <t>199881011.1</t>
  </si>
  <si>
    <t>559806</t>
  </si>
  <si>
    <t>ΧΡΥΣΙΚΟΥ ΔΕΣΠΟΙΝΑ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</si>
</sst>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71"/>
  <sheetViews>
    <sheetView tabSelected="1" topLeftCell="C1" workbookViewId="0">
      <selection activeCell="D5" sqref="D5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 x14ac:dyDescent="0.25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 x14ac:dyDescent="0.25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22</v>
      </c>
      <c r="B5" s="12" t="s">
        <v>200</v>
      </c>
      <c r="C5" s="12" t="s">
        <v>201</v>
      </c>
      <c r="D5" s="12" t="s">
        <v>202</v>
      </c>
      <c r="E5" s="12" t="s">
        <v>134</v>
      </c>
      <c r="F5" s="12" t="s">
        <v>135</v>
      </c>
      <c r="G5" s="12" t="s">
        <v>136</v>
      </c>
      <c r="H5" s="13">
        <f>I5+AZ5</f>
        <v>38.6</v>
      </c>
      <c r="I5" s="14">
        <f>MIN(J5+T5+AC5+AJ5+AY5,$I$3)</f>
        <v>18.5</v>
      </c>
      <c r="J5" s="15">
        <f>MIN(SUM(K5:S5),$J$3)</f>
        <v>7</v>
      </c>
      <c r="K5" s="15">
        <v>0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>MIN(SUM(U5:AB5),$T$3)</f>
        <v>4</v>
      </c>
      <c r="U5" s="15">
        <v>1</v>
      </c>
      <c r="V5" s="15">
        <v>1</v>
      </c>
      <c r="W5" s="16">
        <v>1</v>
      </c>
      <c r="X5" s="16">
        <v>1</v>
      </c>
      <c r="Y5" s="15">
        <v>0</v>
      </c>
      <c r="Z5" s="16">
        <v>0</v>
      </c>
      <c r="AA5" s="15">
        <v>0</v>
      </c>
      <c r="AB5" s="16">
        <v>0.5</v>
      </c>
      <c r="AC5" s="16">
        <f>MIN(SUM(AD5:AI5),$AC$3)</f>
        <v>2.5</v>
      </c>
      <c r="AD5" s="15">
        <v>0</v>
      </c>
      <c r="AE5" s="15">
        <v>2</v>
      </c>
      <c r="AF5" s="15">
        <v>0</v>
      </c>
      <c r="AG5" s="15">
        <v>0</v>
      </c>
      <c r="AH5" s="15">
        <v>0</v>
      </c>
      <c r="AI5" s="16">
        <v>0.5</v>
      </c>
      <c r="AJ5" s="14">
        <f>MIN(AK5+AV5,$AJ$3)</f>
        <v>5</v>
      </c>
      <c r="AK5" s="14">
        <f>MIN(SUM(AL5:AU5),$AK$3)</f>
        <v>3</v>
      </c>
      <c r="AL5" s="15">
        <v>0</v>
      </c>
      <c r="AM5" s="16">
        <v>3</v>
      </c>
      <c r="AN5" s="17">
        <v>0.25</v>
      </c>
      <c r="AO5" s="14">
        <v>0.25</v>
      </c>
      <c r="AP5" s="17">
        <v>1</v>
      </c>
      <c r="AQ5" s="14">
        <v>0.75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2</v>
      </c>
      <c r="AW5" s="16">
        <v>0</v>
      </c>
      <c r="AX5" s="17">
        <v>2.25</v>
      </c>
      <c r="AY5" s="16">
        <v>0</v>
      </c>
      <c r="AZ5" s="13">
        <f>MIN(BA5+BI5+BJ5,$AZ$3)</f>
        <v>20.100000000000001</v>
      </c>
      <c r="BA5" s="14">
        <f>MIN(BB5+BE5+BF5,$BA$3)</f>
        <v>12.6</v>
      </c>
      <c r="BB5" s="14">
        <f>MIN(SUM(BC5:BD5),$BB$3)</f>
        <v>9</v>
      </c>
      <c r="BC5" s="17">
        <v>16</v>
      </c>
      <c r="BD5" s="14">
        <v>0</v>
      </c>
      <c r="BE5" s="16">
        <v>0.6</v>
      </c>
      <c r="BF5" s="15">
        <f>MIN(SUM(BG5:BH5),$BF$3)</f>
        <v>3</v>
      </c>
      <c r="BG5" s="15">
        <v>2</v>
      </c>
      <c r="BH5" s="15">
        <v>1</v>
      </c>
      <c r="BI5" s="16">
        <v>1.5</v>
      </c>
      <c r="BJ5" s="13">
        <v>6</v>
      </c>
      <c r="BK5" s="16">
        <v>0</v>
      </c>
      <c r="BL5" s="13">
        <v>0</v>
      </c>
      <c r="BM5" s="14">
        <v>5.25</v>
      </c>
      <c r="BN5" s="14">
        <v>0.75</v>
      </c>
      <c r="BO5" s="14">
        <v>0</v>
      </c>
      <c r="BP5" s="13">
        <v>0</v>
      </c>
    </row>
    <row r="6" spans="1:68" x14ac:dyDescent="0.25">
      <c r="A6" s="12">
        <v>30</v>
      </c>
      <c r="B6" s="12" t="s">
        <v>224</v>
      </c>
      <c r="C6" s="12" t="s">
        <v>225</v>
      </c>
      <c r="D6" s="12" t="s">
        <v>226</v>
      </c>
      <c r="E6" s="12" t="s">
        <v>134</v>
      </c>
      <c r="F6" s="12" t="s">
        <v>135</v>
      </c>
      <c r="G6" s="12" t="s">
        <v>136</v>
      </c>
      <c r="H6" s="13">
        <f>I6+AZ6</f>
        <v>36.875</v>
      </c>
      <c r="I6" s="14">
        <f>MIN(J6+T6+AC6+AJ6+AY6,$I$3)</f>
        <v>18</v>
      </c>
      <c r="J6" s="15">
        <f>MIN(SUM(K6:S6),$J$3)</f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>MIN(SUM(U6:AB6),$T$3)</f>
        <v>4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0</v>
      </c>
      <c r="AA6" s="15">
        <v>1</v>
      </c>
      <c r="AB6" s="16">
        <v>0.5</v>
      </c>
      <c r="AC6" s="16">
        <f>MIN(SUM(AD6:AI6),$AC$3)</f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>MIN(AK6+AV6,$AJ$3)</f>
        <v>5</v>
      </c>
      <c r="AK6" s="14">
        <f>MIN(SUM(AL6:AU6),$AK$3)</f>
        <v>3</v>
      </c>
      <c r="AL6" s="15">
        <v>0</v>
      </c>
      <c r="AM6" s="16">
        <v>0.5</v>
      </c>
      <c r="AN6" s="17">
        <v>0.5</v>
      </c>
      <c r="AO6" s="14">
        <v>0.625</v>
      </c>
      <c r="AP6" s="17">
        <v>0.5</v>
      </c>
      <c r="AQ6" s="14">
        <v>1.375</v>
      </c>
      <c r="AR6" s="17">
        <v>0</v>
      </c>
      <c r="AS6" s="15">
        <v>0</v>
      </c>
      <c r="AT6" s="14">
        <v>0</v>
      </c>
      <c r="AU6" s="17">
        <v>0</v>
      </c>
      <c r="AV6" s="17">
        <f>MIN(SUM(AW6:AX6),$AV$3)</f>
        <v>2</v>
      </c>
      <c r="AW6" s="16">
        <v>2</v>
      </c>
      <c r="AX6" s="17">
        <v>3</v>
      </c>
      <c r="AY6" s="16">
        <v>2</v>
      </c>
      <c r="AZ6" s="13">
        <f>MIN(BA6+BI6+BJ6,$AZ$3)</f>
        <v>18.875</v>
      </c>
      <c r="BA6" s="14">
        <f>MIN(BB6+BE6+BF6,$BA$3)</f>
        <v>13</v>
      </c>
      <c r="BB6" s="14">
        <f>MIN(SUM(BC6:BD6),$BB$3)</f>
        <v>6.75</v>
      </c>
      <c r="BC6" s="17">
        <v>6.75</v>
      </c>
      <c r="BD6" s="14">
        <v>0</v>
      </c>
      <c r="BE6" s="16">
        <v>5</v>
      </c>
      <c r="BF6" s="15">
        <f>MIN(SUM(BG6:BH6),$BF$3)</f>
        <v>3</v>
      </c>
      <c r="BG6" s="15">
        <v>2</v>
      </c>
      <c r="BH6" s="15">
        <v>1</v>
      </c>
      <c r="BI6" s="16">
        <v>0</v>
      </c>
      <c r="BJ6" s="13">
        <v>5.875</v>
      </c>
      <c r="BK6" s="16">
        <v>0</v>
      </c>
      <c r="BL6" s="13">
        <v>0</v>
      </c>
      <c r="BM6" s="14">
        <v>3.75</v>
      </c>
      <c r="BN6" s="14">
        <v>2.125</v>
      </c>
      <c r="BO6" s="14">
        <v>0</v>
      </c>
      <c r="BP6" s="13">
        <v>0</v>
      </c>
    </row>
    <row r="7" spans="1:68" x14ac:dyDescent="0.25">
      <c r="A7" s="12">
        <v>45</v>
      </c>
      <c r="B7" s="12" t="s">
        <v>269</v>
      </c>
      <c r="C7" s="12" t="s">
        <v>270</v>
      </c>
      <c r="D7" s="12" t="s">
        <v>271</v>
      </c>
      <c r="E7" s="12" t="s">
        <v>134</v>
      </c>
      <c r="F7" s="12" t="s">
        <v>135</v>
      </c>
      <c r="G7" s="12" t="s">
        <v>136</v>
      </c>
      <c r="H7" s="13">
        <f>I7+AZ7</f>
        <v>35.674999999999997</v>
      </c>
      <c r="I7" s="14">
        <f>MIN(J7+T7+AC7+AJ7+AY7,$I$3)</f>
        <v>11.375</v>
      </c>
      <c r="J7" s="15">
        <f>MIN(SUM(K7:S7),$J$3)</f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>MIN(SUM(U7:AB7),$T$3)</f>
        <v>4</v>
      </c>
      <c r="U7" s="15">
        <v>0</v>
      </c>
      <c r="V7" s="15">
        <v>2</v>
      </c>
      <c r="W7" s="16">
        <v>1</v>
      </c>
      <c r="X7" s="16">
        <v>0.3</v>
      </c>
      <c r="Y7" s="15">
        <v>0</v>
      </c>
      <c r="Z7" s="16">
        <v>0</v>
      </c>
      <c r="AA7" s="15">
        <v>1</v>
      </c>
      <c r="AB7" s="16">
        <v>0</v>
      </c>
      <c r="AC7" s="16">
        <f>MIN(SUM(AD7:AI7),$AC$3)</f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>MIN(AK7+AV7,$AJ$3)</f>
        <v>0.375</v>
      </c>
      <c r="AK7" s="14">
        <f>MIN(SUM(AL7:AU7),$AK$3)</f>
        <v>0.125</v>
      </c>
      <c r="AL7" s="15">
        <v>0</v>
      </c>
      <c r="AM7" s="16">
        <v>0</v>
      </c>
      <c r="AN7" s="17">
        <v>0</v>
      </c>
      <c r="AO7" s="14">
        <v>0.125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>MIN(SUM(AW7:AX7),$AV$3)</f>
        <v>0.25</v>
      </c>
      <c r="AW7" s="16">
        <v>0</v>
      </c>
      <c r="AX7" s="17">
        <v>0.25</v>
      </c>
      <c r="AY7" s="16">
        <v>0</v>
      </c>
      <c r="AZ7" s="13">
        <f>MIN(BA7+BI7+BJ7,$AZ$3)</f>
        <v>24.3</v>
      </c>
      <c r="BA7" s="14">
        <f>MIN(BB7+BE7+BF7,$BA$3)</f>
        <v>12.3</v>
      </c>
      <c r="BB7" s="14">
        <f>MIN(SUM(BC7:BD7),$BB$3)</f>
        <v>9</v>
      </c>
      <c r="BC7" s="17">
        <v>20</v>
      </c>
      <c r="BD7" s="14">
        <v>0</v>
      </c>
      <c r="BE7" s="16">
        <v>0.3</v>
      </c>
      <c r="BF7" s="15">
        <f>MIN(SUM(BG7:BH7),$BF$3)</f>
        <v>3</v>
      </c>
      <c r="BG7" s="15">
        <v>0</v>
      </c>
      <c r="BH7" s="15">
        <v>3</v>
      </c>
      <c r="BI7" s="16">
        <v>0</v>
      </c>
      <c r="BJ7" s="13">
        <v>12</v>
      </c>
      <c r="BK7" s="16">
        <v>0</v>
      </c>
      <c r="BL7" s="13">
        <v>4.375</v>
      </c>
      <c r="BM7" s="14">
        <v>6</v>
      </c>
      <c r="BN7" s="14">
        <v>0</v>
      </c>
      <c r="BO7" s="14">
        <v>2.375</v>
      </c>
      <c r="BP7" s="13">
        <v>0.8125</v>
      </c>
    </row>
    <row r="8" spans="1:68" x14ac:dyDescent="0.25">
      <c r="A8" s="12">
        <v>38</v>
      </c>
      <c r="B8" s="12" t="s">
        <v>248</v>
      </c>
      <c r="C8" s="12" t="s">
        <v>249</v>
      </c>
      <c r="D8" s="12" t="s">
        <v>250</v>
      </c>
      <c r="E8" s="12" t="s">
        <v>134</v>
      </c>
      <c r="F8" s="12" t="s">
        <v>135</v>
      </c>
      <c r="G8" s="12" t="s">
        <v>136</v>
      </c>
      <c r="H8" s="13">
        <f>I8+AZ8</f>
        <v>33.375</v>
      </c>
      <c r="I8" s="14">
        <f>MIN(J8+T8+AC8+AJ8+AY8,$I$3)</f>
        <v>12.875</v>
      </c>
      <c r="J8" s="15">
        <f>MIN(SUM(K8:S8),$J$3)</f>
        <v>7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>MIN(SUM(U8:AB8),$T$3)</f>
        <v>4</v>
      </c>
      <c r="U8" s="15">
        <v>1</v>
      </c>
      <c r="V8" s="15">
        <v>1</v>
      </c>
      <c r="W8" s="16">
        <v>1</v>
      </c>
      <c r="X8" s="16">
        <v>0.7</v>
      </c>
      <c r="Y8" s="15">
        <v>0</v>
      </c>
      <c r="Z8" s="16">
        <v>0</v>
      </c>
      <c r="AA8" s="15">
        <v>1</v>
      </c>
      <c r="AB8" s="16">
        <v>0</v>
      </c>
      <c r="AC8" s="16">
        <f>MIN(SUM(AD8:AI8),$AC$3)</f>
        <v>0</v>
      </c>
      <c r="AD8" s="15"/>
      <c r="AE8" s="15"/>
      <c r="AF8" s="15"/>
      <c r="AG8" s="15"/>
      <c r="AH8" s="15"/>
      <c r="AI8" s="16"/>
      <c r="AJ8" s="14">
        <f>MIN(AK8+AV8,$AJ$3)</f>
        <v>1.875</v>
      </c>
      <c r="AK8" s="14">
        <f>MIN(SUM(AL8:AU8),$AK$3)</f>
        <v>0.375</v>
      </c>
      <c r="AL8" s="15">
        <v>0</v>
      </c>
      <c r="AM8" s="16">
        <v>0</v>
      </c>
      <c r="AN8" s="17">
        <v>0</v>
      </c>
      <c r="AO8" s="14">
        <v>0.125</v>
      </c>
      <c r="AP8" s="17">
        <v>0.25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1.5</v>
      </c>
      <c r="AW8" s="16">
        <v>0</v>
      </c>
      <c r="AX8" s="17">
        <v>1.5</v>
      </c>
      <c r="AY8" s="16">
        <v>0</v>
      </c>
      <c r="AZ8" s="13">
        <f>MIN(BA8+BI8+BJ8,$AZ$3)</f>
        <v>20.5</v>
      </c>
      <c r="BA8" s="14">
        <f>MIN(BB8+BE8+BF8,$BA$3)</f>
        <v>13</v>
      </c>
      <c r="BB8" s="14">
        <f>MIN(SUM(BC8:BD8),$BB$3)</f>
        <v>9</v>
      </c>
      <c r="BC8" s="17">
        <v>22.5</v>
      </c>
      <c r="BD8" s="14">
        <v>0</v>
      </c>
      <c r="BE8" s="16">
        <v>0</v>
      </c>
      <c r="BF8" s="15">
        <f>MIN(SUM(BG8:BH8),$BF$3)</f>
        <v>4</v>
      </c>
      <c r="BG8" s="15">
        <v>2</v>
      </c>
      <c r="BH8" s="15">
        <v>3</v>
      </c>
      <c r="BI8" s="16">
        <v>0</v>
      </c>
      <c r="BJ8" s="13">
        <v>7.5</v>
      </c>
      <c r="BK8" s="16">
        <v>0</v>
      </c>
      <c r="BL8" s="13">
        <v>0</v>
      </c>
      <c r="BM8" s="14">
        <v>5.25</v>
      </c>
      <c r="BN8" s="14">
        <v>0.75</v>
      </c>
      <c r="BO8" s="14">
        <v>1.5</v>
      </c>
      <c r="BP8" s="13">
        <v>0</v>
      </c>
    </row>
    <row r="9" spans="1:68" x14ac:dyDescent="0.25">
      <c r="A9" s="12">
        <v>49</v>
      </c>
      <c r="B9" s="12" t="s">
        <v>281</v>
      </c>
      <c r="C9" s="12" t="s">
        <v>282</v>
      </c>
      <c r="D9" s="12" t="s">
        <v>283</v>
      </c>
      <c r="E9" s="12" t="s">
        <v>134</v>
      </c>
      <c r="F9" s="12" t="s">
        <v>135</v>
      </c>
      <c r="G9" s="12" t="s">
        <v>136</v>
      </c>
      <c r="H9" s="13">
        <f>I9+AZ9</f>
        <v>32.6875</v>
      </c>
      <c r="I9" s="14">
        <f>MIN(J9+T9+AC9+AJ9+AY9,$I$3)</f>
        <v>9.25</v>
      </c>
      <c r="J9" s="15">
        <f>MIN(SUM(K9:S9),$J$3)</f>
        <v>3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>MIN(SUM(U9:AB9),$T$3)</f>
        <v>2</v>
      </c>
      <c r="U9" s="15">
        <v>0</v>
      </c>
      <c r="V9" s="15">
        <v>0</v>
      </c>
      <c r="W9" s="16">
        <v>1</v>
      </c>
      <c r="X9" s="16">
        <v>0</v>
      </c>
      <c r="Y9" s="15">
        <v>0</v>
      </c>
      <c r="Z9" s="16">
        <v>0</v>
      </c>
      <c r="AA9" s="15">
        <v>1</v>
      </c>
      <c r="AB9" s="16">
        <v>0</v>
      </c>
      <c r="AC9" s="16">
        <f>MIN(SUM(AD9:AI9),$AC$3)</f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>MIN(AK9+AV9,$AJ$3)</f>
        <v>1.25</v>
      </c>
      <c r="AK9" s="14">
        <f>MIN(SUM(AL9:AU9),$AK$3)</f>
        <v>1.25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0.25</v>
      </c>
      <c r="AR9" s="17">
        <v>0</v>
      </c>
      <c r="AS9" s="15">
        <v>1</v>
      </c>
      <c r="AT9" s="14">
        <v>0</v>
      </c>
      <c r="AU9" s="17">
        <v>0</v>
      </c>
      <c r="AV9" s="17">
        <f>MIN(SUM(AW9:AX9),$AV$3)</f>
        <v>0</v>
      </c>
      <c r="AW9" s="16">
        <v>0</v>
      </c>
      <c r="AX9" s="17">
        <v>0</v>
      </c>
      <c r="AY9" s="16">
        <v>0</v>
      </c>
      <c r="AZ9" s="13">
        <f>MIN(BA9+BI9+BJ9,$AZ$3)</f>
        <v>23.4375</v>
      </c>
      <c r="BA9" s="14">
        <f>MIN(BB9+BE9+BF9,$BA$3)</f>
        <v>12</v>
      </c>
      <c r="BB9" s="14">
        <f>MIN(SUM(BC9:BD9),$BB$3)</f>
        <v>9</v>
      </c>
      <c r="BC9" s="17">
        <v>21.5</v>
      </c>
      <c r="BD9" s="14">
        <v>0</v>
      </c>
      <c r="BE9" s="16">
        <v>0</v>
      </c>
      <c r="BF9" s="15">
        <f>MIN(SUM(BG9:BH9),$BF$3)</f>
        <v>3</v>
      </c>
      <c r="BG9" s="15">
        <v>0</v>
      </c>
      <c r="BH9" s="15">
        <v>3</v>
      </c>
      <c r="BI9" s="16">
        <v>0</v>
      </c>
      <c r="BJ9" s="13">
        <v>11.4375</v>
      </c>
      <c r="BK9" s="16">
        <v>0</v>
      </c>
      <c r="BL9" s="13">
        <v>3.0625</v>
      </c>
      <c r="BM9" s="14">
        <v>6</v>
      </c>
      <c r="BN9" s="14">
        <v>0</v>
      </c>
      <c r="BO9" s="14">
        <v>1.875</v>
      </c>
      <c r="BP9" s="13">
        <v>0.5</v>
      </c>
    </row>
    <row r="10" spans="1:68" x14ac:dyDescent="0.25">
      <c r="A10" s="12">
        <v>12</v>
      </c>
      <c r="B10" s="12" t="s">
        <v>170</v>
      </c>
      <c r="C10" s="12" t="s">
        <v>171</v>
      </c>
      <c r="D10" s="12" t="s">
        <v>172</v>
      </c>
      <c r="E10" s="12" t="s">
        <v>134</v>
      </c>
      <c r="F10" s="12" t="s">
        <v>135</v>
      </c>
      <c r="G10" s="12" t="s">
        <v>136</v>
      </c>
      <c r="H10" s="13">
        <f>I10+AZ10</f>
        <v>32.125</v>
      </c>
      <c r="I10" s="14">
        <f>MIN(J10+T10+AC10+AJ10+AY10,$I$3)</f>
        <v>8.125</v>
      </c>
      <c r="J10" s="15">
        <f>MIN(SUM(K10:S10),$J$3)</f>
        <v>6</v>
      </c>
      <c r="K10" s="15">
        <v>0</v>
      </c>
      <c r="L10" s="15">
        <v>0</v>
      </c>
      <c r="M10" s="15">
        <v>0</v>
      </c>
      <c r="N10" s="15">
        <v>0</v>
      </c>
      <c r="O10" s="15">
        <v>2</v>
      </c>
      <c r="P10" s="15">
        <v>3</v>
      </c>
      <c r="Q10" s="15">
        <v>0</v>
      </c>
      <c r="R10" s="15">
        <v>0</v>
      </c>
      <c r="S10" s="15">
        <v>1</v>
      </c>
      <c r="T10" s="16">
        <f>MIN(SUM(U10:AB10),$T$3)</f>
        <v>2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>MIN(SUM(AD10:AI10),$AC$3)</f>
        <v>0</v>
      </c>
      <c r="AD10" s="15"/>
      <c r="AE10" s="15"/>
      <c r="AF10" s="15"/>
      <c r="AG10" s="15"/>
      <c r="AH10" s="15"/>
      <c r="AI10" s="16"/>
      <c r="AJ10" s="14">
        <f>MIN(AK10+AV10,$AJ$3)</f>
        <v>0.125</v>
      </c>
      <c r="AK10" s="14">
        <f>MIN(SUM(AL10:AU10),$AK$3)</f>
        <v>0.125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0.125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0</v>
      </c>
      <c r="AW10" s="16">
        <v>0</v>
      </c>
      <c r="AX10" s="17">
        <v>0</v>
      </c>
      <c r="AY10" s="16">
        <v>0</v>
      </c>
      <c r="AZ10" s="13">
        <f>MIN(BA10+BI10+BJ10,$AZ$3)</f>
        <v>24</v>
      </c>
      <c r="BA10" s="14">
        <f>MIN(BB10+BE10+BF10,$BA$3)</f>
        <v>12</v>
      </c>
      <c r="BB10" s="14">
        <f>MIN(SUM(BC10:BD10),$BB$3)</f>
        <v>9</v>
      </c>
      <c r="BC10" s="17">
        <v>13.75</v>
      </c>
      <c r="BD10" s="14">
        <v>0</v>
      </c>
      <c r="BE10" s="16">
        <v>0</v>
      </c>
      <c r="BF10" s="15">
        <f>MIN(SUM(BG10:BH10),$BF$3)</f>
        <v>3</v>
      </c>
      <c r="BG10" s="15">
        <v>0</v>
      </c>
      <c r="BH10" s="15">
        <v>3</v>
      </c>
      <c r="BI10" s="16">
        <v>0</v>
      </c>
      <c r="BJ10" s="13">
        <v>12</v>
      </c>
      <c r="BK10" s="16">
        <v>6</v>
      </c>
      <c r="BL10" s="13">
        <v>0.875</v>
      </c>
      <c r="BM10" s="14">
        <v>5</v>
      </c>
      <c r="BN10" s="14">
        <v>1</v>
      </c>
      <c r="BO10" s="14">
        <v>1.25</v>
      </c>
      <c r="BP10" s="13">
        <v>0.3125</v>
      </c>
    </row>
    <row r="11" spans="1:68" x14ac:dyDescent="0.25">
      <c r="A11" s="12">
        <v>65</v>
      </c>
      <c r="B11" s="12" t="s">
        <v>330</v>
      </c>
      <c r="C11" s="12" t="s">
        <v>331</v>
      </c>
      <c r="D11" s="12" t="s">
        <v>332</v>
      </c>
      <c r="E11" s="12" t="s">
        <v>134</v>
      </c>
      <c r="F11" s="12" t="s">
        <v>135</v>
      </c>
      <c r="G11" s="12" t="s">
        <v>136</v>
      </c>
      <c r="H11" s="13">
        <f>I11+AZ11</f>
        <v>31.125</v>
      </c>
      <c r="I11" s="14">
        <f>MIN(J11+T11+AC11+AJ11+AY11,$I$3)</f>
        <v>16.125</v>
      </c>
      <c r="J11" s="15">
        <f>MIN(SUM(K11:S11),$J$3)</f>
        <v>7</v>
      </c>
      <c r="K11" s="15">
        <v>0</v>
      </c>
      <c r="L11" s="15">
        <v>0</v>
      </c>
      <c r="M11" s="15">
        <v>4</v>
      </c>
      <c r="N11" s="15">
        <v>3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>MIN(SUM(U11:AB11),$T$3)</f>
        <v>4</v>
      </c>
      <c r="U11" s="15">
        <v>0</v>
      </c>
      <c r="V11" s="15">
        <v>2</v>
      </c>
      <c r="W11" s="16">
        <v>1</v>
      </c>
      <c r="X11" s="16">
        <v>0</v>
      </c>
      <c r="Y11" s="15">
        <v>0</v>
      </c>
      <c r="Z11" s="16">
        <v>0</v>
      </c>
      <c r="AA11" s="15">
        <v>1</v>
      </c>
      <c r="AB11" s="16">
        <v>0</v>
      </c>
      <c r="AC11" s="16">
        <f>MIN(SUM(AD11:AI11),$AC$3)</f>
        <v>4</v>
      </c>
      <c r="AD11" s="15">
        <v>3</v>
      </c>
      <c r="AE11" s="15">
        <v>0</v>
      </c>
      <c r="AF11" s="15">
        <v>0</v>
      </c>
      <c r="AG11" s="15">
        <v>2</v>
      </c>
      <c r="AH11" s="15">
        <v>0</v>
      </c>
      <c r="AI11" s="16">
        <v>0</v>
      </c>
      <c r="AJ11" s="14">
        <f>MIN(AK11+AV11,$AJ$3)</f>
        <v>1.125</v>
      </c>
      <c r="AK11" s="14">
        <f>MIN(SUM(AL11:AU11),$AK$3)</f>
        <v>0.125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0.125</v>
      </c>
      <c r="AR11" s="17">
        <v>0</v>
      </c>
      <c r="AS11" s="15">
        <v>0</v>
      </c>
      <c r="AT11" s="14">
        <v>0</v>
      </c>
      <c r="AU11" s="17">
        <v>0</v>
      </c>
      <c r="AV11" s="17">
        <f>MIN(SUM(AW11:AX11),$AV$3)</f>
        <v>1</v>
      </c>
      <c r="AW11" s="16">
        <v>0</v>
      </c>
      <c r="AX11" s="17">
        <v>1</v>
      </c>
      <c r="AY11" s="16">
        <v>0</v>
      </c>
      <c r="AZ11" s="13">
        <f>MIN(BA11+BI11+BJ11,$AZ$3)</f>
        <v>15</v>
      </c>
      <c r="BA11" s="14">
        <f>MIN(BB11+BE11+BF11,$BA$3)</f>
        <v>13</v>
      </c>
      <c r="BB11" s="14">
        <f>MIN(SUM(BC11:BD11),$BB$3)</f>
        <v>9</v>
      </c>
      <c r="BC11" s="17">
        <v>11.75</v>
      </c>
      <c r="BD11" s="14">
        <v>0</v>
      </c>
      <c r="BE11" s="16">
        <v>0</v>
      </c>
      <c r="BF11" s="15">
        <f>MIN(SUM(BG11:BH11),$BF$3)</f>
        <v>4</v>
      </c>
      <c r="BG11" s="15">
        <v>1</v>
      </c>
      <c r="BH11" s="15">
        <v>3</v>
      </c>
      <c r="BI11" s="16">
        <v>0</v>
      </c>
      <c r="BJ11" s="13">
        <v>2</v>
      </c>
      <c r="BK11" s="16">
        <v>0</v>
      </c>
      <c r="BL11" s="13">
        <v>0</v>
      </c>
      <c r="BM11" s="14">
        <v>0.375</v>
      </c>
      <c r="BN11" s="14">
        <v>1.625</v>
      </c>
      <c r="BO11" s="14">
        <v>0</v>
      </c>
      <c r="BP11" s="13">
        <v>0</v>
      </c>
    </row>
    <row r="12" spans="1:68" x14ac:dyDescent="0.25">
      <c r="A12" s="12">
        <v>51</v>
      </c>
      <c r="B12" s="12" t="s">
        <v>287</v>
      </c>
      <c r="C12" s="12" t="s">
        <v>288</v>
      </c>
      <c r="D12" s="12" t="s">
        <v>289</v>
      </c>
      <c r="E12" s="12" t="s">
        <v>134</v>
      </c>
      <c r="F12" s="12" t="s">
        <v>135</v>
      </c>
      <c r="G12" s="12" t="s">
        <v>136</v>
      </c>
      <c r="H12" s="13">
        <f>I12+AZ12</f>
        <v>31.05</v>
      </c>
      <c r="I12" s="14">
        <f>MIN(J12+T12+AC12+AJ12+AY12,$I$3)</f>
        <v>10.5</v>
      </c>
      <c r="J12" s="15">
        <f>MIN(SUM(K12:S12),$J$3)</f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>MIN(SUM(U12:AB12),$T$3)</f>
        <v>4</v>
      </c>
      <c r="U12" s="15">
        <v>0</v>
      </c>
      <c r="V12" s="15">
        <v>2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>MIN(SUM(AD12:AI12),$AC$3)</f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>MIN(AK12+AV12,$AJ$3)</f>
        <v>1.5</v>
      </c>
      <c r="AK12" s="14">
        <f>MIN(SUM(AL12:AU12),$AK$3)</f>
        <v>1.5</v>
      </c>
      <c r="AL12" s="15">
        <v>0</v>
      </c>
      <c r="AM12" s="16">
        <v>1</v>
      </c>
      <c r="AN12" s="17">
        <v>0</v>
      </c>
      <c r="AO12" s="14">
        <v>0</v>
      </c>
      <c r="AP12" s="17">
        <v>0.5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>MIN(SUM(AW12:AX12),$AV$3)</f>
        <v>0</v>
      </c>
      <c r="AW12" s="16">
        <v>0</v>
      </c>
      <c r="AX12" s="17">
        <v>0</v>
      </c>
      <c r="AY12" s="16">
        <v>0</v>
      </c>
      <c r="AZ12" s="13">
        <f>MIN(BA12+BI12+BJ12,$AZ$3)</f>
        <v>20.55</v>
      </c>
      <c r="BA12" s="14">
        <f>MIN(BB12+BE12+BF12,$BA$3)</f>
        <v>11.3</v>
      </c>
      <c r="BB12" s="14">
        <f>MIN(SUM(BC12:BD12),$BB$3)</f>
        <v>9</v>
      </c>
      <c r="BC12" s="17">
        <v>17.5</v>
      </c>
      <c r="BD12" s="14">
        <v>0</v>
      </c>
      <c r="BE12" s="16">
        <v>0.3</v>
      </c>
      <c r="BF12" s="15">
        <f>MIN(SUM(BG12:BH12),$BF$3)</f>
        <v>2</v>
      </c>
      <c r="BG12" s="15">
        <v>1</v>
      </c>
      <c r="BH12" s="15">
        <v>1</v>
      </c>
      <c r="BI12" s="16">
        <v>0</v>
      </c>
      <c r="BJ12" s="13">
        <v>9.25</v>
      </c>
      <c r="BK12" s="16">
        <v>0</v>
      </c>
      <c r="BL12" s="13">
        <v>0</v>
      </c>
      <c r="BM12" s="14">
        <v>5.5</v>
      </c>
      <c r="BN12" s="14">
        <v>0.5</v>
      </c>
      <c r="BO12" s="14">
        <v>3</v>
      </c>
      <c r="BP12" s="13">
        <v>0.25</v>
      </c>
    </row>
    <row r="13" spans="1:68" x14ac:dyDescent="0.25">
      <c r="A13" s="12">
        <v>9</v>
      </c>
      <c r="B13" s="12" t="s">
        <v>161</v>
      </c>
      <c r="C13" s="12" t="s">
        <v>162</v>
      </c>
      <c r="D13" s="12" t="s">
        <v>163</v>
      </c>
      <c r="E13" s="12" t="s">
        <v>144</v>
      </c>
      <c r="F13" s="12" t="s">
        <v>135</v>
      </c>
      <c r="G13" s="12" t="s">
        <v>136</v>
      </c>
      <c r="H13" s="13">
        <f>I13+AZ13</f>
        <v>30.975000000000001</v>
      </c>
      <c r="I13" s="14">
        <f>MIN(J13+T13+AC13+AJ13+AY13,$I$3)</f>
        <v>17.725000000000001</v>
      </c>
      <c r="J13" s="15">
        <f>MIN(SUM(K13:S13),$J$3)</f>
        <v>7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>MIN(SUM(U13:AB13),$T$3)</f>
        <v>3.5</v>
      </c>
      <c r="U13" s="15">
        <v>0</v>
      </c>
      <c r="V13" s="15">
        <v>1</v>
      </c>
      <c r="W13" s="16">
        <v>1</v>
      </c>
      <c r="X13" s="16">
        <v>0</v>
      </c>
      <c r="Y13" s="15">
        <v>1</v>
      </c>
      <c r="Z13" s="16">
        <v>0</v>
      </c>
      <c r="AA13" s="15">
        <v>0</v>
      </c>
      <c r="AB13" s="16">
        <v>0.5</v>
      </c>
      <c r="AC13" s="16">
        <f>MIN(SUM(AD13:AI13),$AC$3)</f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>MIN(AK13+AV13,$AJ$3)</f>
        <v>3.7250000000000001</v>
      </c>
      <c r="AK13" s="14">
        <f>MIN(SUM(AL13:AU13),$AK$3)</f>
        <v>2.7250000000000001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0.875</v>
      </c>
      <c r="AR13" s="17">
        <v>0</v>
      </c>
      <c r="AS13" s="15">
        <v>0</v>
      </c>
      <c r="AT13" s="14">
        <v>0.25</v>
      </c>
      <c r="AU13" s="17">
        <v>1.6</v>
      </c>
      <c r="AV13" s="17">
        <f>MIN(SUM(AW13:AX13),$AV$3)</f>
        <v>1</v>
      </c>
      <c r="AW13" s="16">
        <v>0</v>
      </c>
      <c r="AX13" s="17">
        <v>1</v>
      </c>
      <c r="AY13" s="16">
        <v>0</v>
      </c>
      <c r="AZ13" s="13">
        <f>MIN(BA13+BI13+BJ13,$AZ$3)</f>
        <v>13.25</v>
      </c>
      <c r="BA13" s="14">
        <f>MIN(BB13+BE13+BF13,$BA$3)</f>
        <v>13</v>
      </c>
      <c r="BB13" s="14">
        <f>MIN(SUM(BC13:BD13),$BB$3)</f>
        <v>9</v>
      </c>
      <c r="BC13" s="17">
        <v>9</v>
      </c>
      <c r="BD13" s="14">
        <v>0</v>
      </c>
      <c r="BE13" s="16">
        <v>1.5</v>
      </c>
      <c r="BF13" s="15">
        <f>MIN(SUM(BG13:BH13),$BF$3)</f>
        <v>4</v>
      </c>
      <c r="BG13" s="15">
        <v>1</v>
      </c>
      <c r="BH13" s="15">
        <v>3</v>
      </c>
      <c r="BI13" s="16">
        <v>0</v>
      </c>
      <c r="BJ13" s="13">
        <v>0.25</v>
      </c>
      <c r="BK13" s="16">
        <v>0</v>
      </c>
      <c r="BL13" s="13">
        <v>0</v>
      </c>
      <c r="BM13" s="14">
        <v>0</v>
      </c>
      <c r="BN13" s="14">
        <v>0</v>
      </c>
      <c r="BO13" s="14">
        <v>0</v>
      </c>
      <c r="BP13" s="13">
        <v>0.25</v>
      </c>
    </row>
    <row r="14" spans="1:68" x14ac:dyDescent="0.25">
      <c r="A14" s="12">
        <v>61</v>
      </c>
      <c r="B14" s="12" t="s">
        <v>318</v>
      </c>
      <c r="C14" s="12" t="s">
        <v>319</v>
      </c>
      <c r="D14" s="12" t="s">
        <v>320</v>
      </c>
      <c r="E14" s="12" t="s">
        <v>134</v>
      </c>
      <c r="F14" s="12" t="s">
        <v>135</v>
      </c>
      <c r="G14" s="12" t="s">
        <v>136</v>
      </c>
      <c r="H14" s="13">
        <f>I14+AZ14</f>
        <v>29.75</v>
      </c>
      <c r="I14" s="14">
        <f>MIN(J14+T14+AC14+AJ14+AY14,$I$3)</f>
        <v>10.75</v>
      </c>
      <c r="J14" s="15">
        <f>MIN(SUM(K14:S14),$J$3)</f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f>MIN(SUM(U14:AB14),$T$3)</f>
        <v>4</v>
      </c>
      <c r="U14" s="15">
        <v>0</v>
      </c>
      <c r="V14" s="15">
        <v>2</v>
      </c>
      <c r="W14" s="16">
        <v>1</v>
      </c>
      <c r="X14" s="16">
        <v>0.9</v>
      </c>
      <c r="Y14" s="15">
        <v>0</v>
      </c>
      <c r="Z14" s="16">
        <v>0</v>
      </c>
      <c r="AA14" s="15">
        <v>1</v>
      </c>
      <c r="AB14" s="16">
        <v>0</v>
      </c>
      <c r="AC14" s="16">
        <f>MIN(SUM(AD14:AI14),$AC$3)</f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>MIN(AK14+AV14,$AJ$3)</f>
        <v>3.75</v>
      </c>
      <c r="AK14" s="14">
        <f>MIN(SUM(AL14:AU14),$AK$3)</f>
        <v>1.75</v>
      </c>
      <c r="AL14" s="15">
        <v>0</v>
      </c>
      <c r="AM14" s="16">
        <v>0.5</v>
      </c>
      <c r="AN14" s="17">
        <v>0</v>
      </c>
      <c r="AO14" s="14">
        <v>0</v>
      </c>
      <c r="AP14" s="17">
        <v>0</v>
      </c>
      <c r="AQ14" s="14">
        <v>0.5</v>
      </c>
      <c r="AR14" s="17">
        <v>0.75</v>
      </c>
      <c r="AS14" s="15">
        <v>0</v>
      </c>
      <c r="AT14" s="14">
        <v>0</v>
      </c>
      <c r="AU14" s="17">
        <v>0</v>
      </c>
      <c r="AV14" s="17">
        <f>MIN(SUM(AW14:AX14),$AV$3)</f>
        <v>2</v>
      </c>
      <c r="AW14" s="16">
        <v>0</v>
      </c>
      <c r="AX14" s="17">
        <v>2</v>
      </c>
      <c r="AY14" s="16">
        <v>0</v>
      </c>
      <c r="AZ14" s="13">
        <f>MIN(BA14+BI14+BJ14,$AZ$3)</f>
        <v>19</v>
      </c>
      <c r="BA14" s="14">
        <f>MIN(BB14+BE14+BF14,$BA$3)</f>
        <v>13</v>
      </c>
      <c r="BB14" s="14">
        <f>MIN(SUM(BC14:BD14),$BB$3)</f>
        <v>9</v>
      </c>
      <c r="BC14" s="17">
        <v>30</v>
      </c>
      <c r="BD14" s="14">
        <v>0</v>
      </c>
      <c r="BE14" s="16">
        <v>0</v>
      </c>
      <c r="BF14" s="15">
        <f>MIN(SUM(BG14:BH14),$BF$3)</f>
        <v>4</v>
      </c>
      <c r="BG14" s="15">
        <v>2</v>
      </c>
      <c r="BH14" s="15">
        <v>3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 x14ac:dyDescent="0.25">
      <c r="A15" s="12">
        <v>55</v>
      </c>
      <c r="B15" s="12" t="s">
        <v>299</v>
      </c>
      <c r="C15" s="12" t="s">
        <v>300</v>
      </c>
      <c r="D15" s="12" t="s">
        <v>301</v>
      </c>
      <c r="E15" s="12" t="s">
        <v>134</v>
      </c>
      <c r="F15" s="12" t="s">
        <v>135</v>
      </c>
      <c r="G15" s="12" t="s">
        <v>136</v>
      </c>
      <c r="H15" s="13">
        <f>I15+AZ15</f>
        <v>29.3</v>
      </c>
      <c r="I15" s="14">
        <f>MIN(J15+T15+AC15+AJ15+AY15,$I$3)</f>
        <v>8.9250000000000007</v>
      </c>
      <c r="J15" s="15">
        <f>MIN(SUM(K15:S15),$J$3)</f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>MIN(SUM(U15:AB15),$T$3)</f>
        <v>1.3</v>
      </c>
      <c r="U15" s="15">
        <v>0</v>
      </c>
      <c r="V15" s="15">
        <v>0</v>
      </c>
      <c r="W15" s="16">
        <v>1</v>
      </c>
      <c r="X15" s="16">
        <v>0.3</v>
      </c>
      <c r="Y15" s="15">
        <v>0</v>
      </c>
      <c r="Z15" s="16">
        <v>0</v>
      </c>
      <c r="AA15" s="15">
        <v>0</v>
      </c>
      <c r="AB15" s="16">
        <v>0</v>
      </c>
      <c r="AC15" s="16">
        <f>MIN(SUM(AD15:AI15),$AC$3)</f>
        <v>2</v>
      </c>
      <c r="AD15" s="15">
        <v>0</v>
      </c>
      <c r="AE15" s="15">
        <v>2</v>
      </c>
      <c r="AF15" s="15">
        <v>0</v>
      </c>
      <c r="AG15" s="15">
        <v>0</v>
      </c>
      <c r="AH15" s="15">
        <v>0</v>
      </c>
      <c r="AI15" s="16">
        <v>0</v>
      </c>
      <c r="AJ15" s="14">
        <f>MIN(AK15+AV15,$AJ$3)</f>
        <v>1.625</v>
      </c>
      <c r="AK15" s="14">
        <f>MIN(SUM(AL15:AU15),$AK$3)</f>
        <v>1.125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0.125</v>
      </c>
      <c r="AR15" s="17">
        <v>0</v>
      </c>
      <c r="AS15" s="15">
        <v>1</v>
      </c>
      <c r="AT15" s="14">
        <v>0</v>
      </c>
      <c r="AU15" s="17">
        <v>0</v>
      </c>
      <c r="AV15" s="17">
        <f>MIN(SUM(AW15:AX15),$AV$3)</f>
        <v>0.5</v>
      </c>
      <c r="AW15" s="16">
        <v>0</v>
      </c>
      <c r="AX15" s="17">
        <v>0.5</v>
      </c>
      <c r="AY15" s="16">
        <v>0</v>
      </c>
      <c r="AZ15" s="13">
        <f>MIN(BA15+BI15+BJ15,$AZ$3)</f>
        <v>20.375</v>
      </c>
      <c r="BA15" s="14">
        <f>MIN(BB15+BE15+BF15,$BA$3)</f>
        <v>13</v>
      </c>
      <c r="BB15" s="14">
        <f>MIN(SUM(BC15:BD15),$BB$3)</f>
        <v>9</v>
      </c>
      <c r="BC15" s="17">
        <v>30</v>
      </c>
      <c r="BD15" s="14">
        <v>0</v>
      </c>
      <c r="BE15" s="16">
        <v>0</v>
      </c>
      <c r="BF15" s="15">
        <f>MIN(SUM(BG15:BH15),$BF$3)</f>
        <v>4</v>
      </c>
      <c r="BG15" s="15">
        <v>1</v>
      </c>
      <c r="BH15" s="15">
        <v>3</v>
      </c>
      <c r="BI15" s="16">
        <v>0</v>
      </c>
      <c r="BJ15" s="13">
        <v>7.375</v>
      </c>
      <c r="BK15" s="16">
        <v>0</v>
      </c>
      <c r="BL15" s="13">
        <v>0</v>
      </c>
      <c r="BM15" s="14">
        <v>4</v>
      </c>
      <c r="BN15" s="14">
        <v>2</v>
      </c>
      <c r="BO15" s="14">
        <v>1.375</v>
      </c>
      <c r="BP15" s="13">
        <v>0</v>
      </c>
    </row>
    <row r="16" spans="1:68" x14ac:dyDescent="0.25">
      <c r="A16" s="12">
        <v>3</v>
      </c>
      <c r="B16" s="12" t="s">
        <v>141</v>
      </c>
      <c r="C16" s="12" t="s">
        <v>142</v>
      </c>
      <c r="D16" s="12" t="s">
        <v>143</v>
      </c>
      <c r="E16" s="12" t="s">
        <v>144</v>
      </c>
      <c r="F16" s="12" t="s">
        <v>135</v>
      </c>
      <c r="G16" s="12" t="s">
        <v>136</v>
      </c>
      <c r="H16" s="13">
        <f>I16+AZ16</f>
        <v>28.9</v>
      </c>
      <c r="I16" s="14">
        <f>MIN(J16+T16+AC16+AJ16+AY16,$I$3)</f>
        <v>14.4</v>
      </c>
      <c r="J16" s="15">
        <f>MIN(SUM(K16:S16),$J$3)</f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>MIN(SUM(U16:AB16),$T$3)</f>
        <v>3.9</v>
      </c>
      <c r="U16" s="15">
        <v>0</v>
      </c>
      <c r="V16" s="15">
        <v>2</v>
      </c>
      <c r="W16" s="16">
        <v>0.8</v>
      </c>
      <c r="X16" s="16">
        <v>0.6</v>
      </c>
      <c r="Y16" s="15">
        <v>0</v>
      </c>
      <c r="Z16" s="16">
        <v>0</v>
      </c>
      <c r="AA16" s="15">
        <v>0</v>
      </c>
      <c r="AB16" s="16">
        <v>0.5</v>
      </c>
      <c r="AC16" s="16">
        <f>MIN(SUM(AD16:AI16),$AC$3)</f>
        <v>0</v>
      </c>
      <c r="AD16" s="15"/>
      <c r="AE16" s="15"/>
      <c r="AF16" s="15"/>
      <c r="AG16" s="15"/>
      <c r="AH16" s="15"/>
      <c r="AI16" s="16"/>
      <c r="AJ16" s="14">
        <f>MIN(AK16+AV16,$AJ$3)</f>
        <v>3.5</v>
      </c>
      <c r="AK16" s="14">
        <f>MIN(SUM(AL16:AU16),$AK$3)</f>
        <v>2.25</v>
      </c>
      <c r="AL16" s="15">
        <v>0</v>
      </c>
      <c r="AM16" s="16">
        <v>0</v>
      </c>
      <c r="AN16" s="17">
        <v>0</v>
      </c>
      <c r="AO16" s="14">
        <v>0</v>
      </c>
      <c r="AP16" s="17">
        <v>0.5</v>
      </c>
      <c r="AQ16" s="14">
        <v>1.75</v>
      </c>
      <c r="AR16" s="17">
        <v>0</v>
      </c>
      <c r="AS16" s="15">
        <v>0</v>
      </c>
      <c r="AT16" s="14">
        <v>0</v>
      </c>
      <c r="AU16" s="17">
        <v>0</v>
      </c>
      <c r="AV16" s="17">
        <f>MIN(SUM(AW16:AX16),$AV$3)</f>
        <v>1.25</v>
      </c>
      <c r="AW16" s="16">
        <v>0</v>
      </c>
      <c r="AX16" s="17">
        <v>1.25</v>
      </c>
      <c r="AY16" s="16">
        <v>0</v>
      </c>
      <c r="AZ16" s="13">
        <f>MIN(BA16+BI16+BJ16,$AZ$3)</f>
        <v>14.5</v>
      </c>
      <c r="BA16" s="14">
        <f>MIN(BB16+BE16+BF16,$BA$3)</f>
        <v>13</v>
      </c>
      <c r="BB16" s="14">
        <f>MIN(SUM(BC16:BD16),$BB$3)</f>
        <v>9</v>
      </c>
      <c r="BC16" s="17">
        <v>17</v>
      </c>
      <c r="BD16" s="14">
        <v>0</v>
      </c>
      <c r="BE16" s="16">
        <v>2.6</v>
      </c>
      <c r="BF16" s="15">
        <f>MIN(SUM(BG16:BH16),$BF$3)</f>
        <v>3</v>
      </c>
      <c r="BG16" s="15">
        <v>0</v>
      </c>
      <c r="BH16" s="15">
        <v>3</v>
      </c>
      <c r="BI16" s="16">
        <v>0</v>
      </c>
      <c r="BJ16" s="13">
        <v>1.5</v>
      </c>
      <c r="BK16" s="16">
        <v>0</v>
      </c>
      <c r="BL16" s="13">
        <v>0</v>
      </c>
      <c r="BM16" s="14">
        <v>0</v>
      </c>
      <c r="BN16" s="14">
        <v>0.5</v>
      </c>
      <c r="BO16" s="14">
        <v>1</v>
      </c>
      <c r="BP16" s="13">
        <v>0</v>
      </c>
    </row>
    <row r="17" spans="1:68" x14ac:dyDescent="0.25">
      <c r="A17" s="12">
        <v>11</v>
      </c>
      <c r="B17" s="12" t="s">
        <v>167</v>
      </c>
      <c r="C17" s="12" t="s">
        <v>168</v>
      </c>
      <c r="D17" s="12" t="s">
        <v>169</v>
      </c>
      <c r="E17" s="12" t="s">
        <v>134</v>
      </c>
      <c r="F17" s="12" t="s">
        <v>135</v>
      </c>
      <c r="G17" s="12" t="s">
        <v>136</v>
      </c>
      <c r="H17" s="13">
        <f>I17+AZ17</f>
        <v>28.7</v>
      </c>
      <c r="I17" s="14">
        <f>MIN(J17+T17+AC17+AJ17+AY17,$I$3)</f>
        <v>4.7</v>
      </c>
      <c r="J17" s="15">
        <f>MIN(SUM(K17:S17),$J$3)</f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f>MIN(SUM(U17:AB17),$T$3)</f>
        <v>3.7</v>
      </c>
      <c r="U17" s="15">
        <v>0</v>
      </c>
      <c r="V17" s="15">
        <v>2</v>
      </c>
      <c r="W17" s="16">
        <v>1</v>
      </c>
      <c r="X17" s="16">
        <v>0.2</v>
      </c>
      <c r="Y17" s="15">
        <v>0</v>
      </c>
      <c r="Z17" s="16">
        <v>0</v>
      </c>
      <c r="AA17" s="15">
        <v>0</v>
      </c>
      <c r="AB17" s="16">
        <v>0.5</v>
      </c>
      <c r="AC17" s="16">
        <f>MIN(SUM(AD17:AI17),$AC$3)</f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>MIN(AK17+AV17,$AJ$3)</f>
        <v>0</v>
      </c>
      <c r="AK17" s="14">
        <f>MIN(SUM(AL17:AU17),$AK$3)</f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0</v>
      </c>
      <c r="AZ17" s="13">
        <f>MIN(BA17+BI17+BJ17,$AZ$3)</f>
        <v>24</v>
      </c>
      <c r="BA17" s="14">
        <f>MIN(BB17+BE17+BF17,$BA$3)</f>
        <v>12</v>
      </c>
      <c r="BB17" s="14">
        <f>MIN(SUM(BC17:BD17),$BB$3)</f>
        <v>9</v>
      </c>
      <c r="BC17" s="17">
        <v>27.75</v>
      </c>
      <c r="BD17" s="14">
        <v>0</v>
      </c>
      <c r="BE17" s="16">
        <v>0</v>
      </c>
      <c r="BF17" s="15">
        <f>MIN(SUM(BG17:BH17),$BF$3)</f>
        <v>3</v>
      </c>
      <c r="BG17" s="15">
        <v>0</v>
      </c>
      <c r="BH17" s="15">
        <v>3</v>
      </c>
      <c r="BI17" s="16">
        <v>0</v>
      </c>
      <c r="BJ17" s="13">
        <v>12</v>
      </c>
      <c r="BK17" s="16">
        <v>0</v>
      </c>
      <c r="BL17" s="13">
        <v>6</v>
      </c>
      <c r="BM17" s="14">
        <v>6</v>
      </c>
      <c r="BN17" s="14">
        <v>0</v>
      </c>
      <c r="BO17" s="14">
        <v>0</v>
      </c>
      <c r="BP17" s="13">
        <v>0</v>
      </c>
    </row>
    <row r="18" spans="1:68" x14ac:dyDescent="0.25">
      <c r="A18" s="12">
        <v>10</v>
      </c>
      <c r="B18" s="12" t="s">
        <v>164</v>
      </c>
      <c r="C18" s="12" t="s">
        <v>165</v>
      </c>
      <c r="D18" s="12" t="s">
        <v>166</v>
      </c>
      <c r="E18" s="12" t="s">
        <v>134</v>
      </c>
      <c r="F18" s="12" t="s">
        <v>135</v>
      </c>
      <c r="G18" s="12" t="s">
        <v>136</v>
      </c>
      <c r="H18" s="13">
        <f>I18+AZ18</f>
        <v>28.375</v>
      </c>
      <c r="I18" s="14">
        <f>MIN(J18+T18+AC18+AJ18+AY18,$I$3)</f>
        <v>10.5</v>
      </c>
      <c r="J18" s="15">
        <f>MIN(SUM(K18:S18),$J$3)</f>
        <v>6</v>
      </c>
      <c r="K18" s="15">
        <v>0</v>
      </c>
      <c r="L18" s="15">
        <v>0</v>
      </c>
      <c r="M18" s="15">
        <v>4</v>
      </c>
      <c r="N18" s="15">
        <v>0</v>
      </c>
      <c r="O18" s="15">
        <v>2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MIN(SUM(U18:AB18),$T$3)</f>
        <v>1.5</v>
      </c>
      <c r="U18" s="15">
        <v>1</v>
      </c>
      <c r="V18" s="15">
        <v>0</v>
      </c>
      <c r="W18" s="16">
        <v>0.5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>MIN(SUM(AD18:AI18),$AC$3)</f>
        <v>2</v>
      </c>
      <c r="AD18" s="15">
        <v>0</v>
      </c>
      <c r="AE18" s="15">
        <v>2</v>
      </c>
      <c r="AF18" s="15">
        <v>0</v>
      </c>
      <c r="AG18" s="15">
        <v>0</v>
      </c>
      <c r="AH18" s="15">
        <v>0</v>
      </c>
      <c r="AI18" s="16">
        <v>0</v>
      </c>
      <c r="AJ18" s="14">
        <f>MIN(AK18+AV18,$AJ$3)</f>
        <v>1</v>
      </c>
      <c r="AK18" s="14">
        <f>MIN(SUM(AL18:AU18),$AK$3)</f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>MIN(SUM(AW18:AX18),$AV$3)</f>
        <v>1</v>
      </c>
      <c r="AW18" s="16">
        <v>0</v>
      </c>
      <c r="AX18" s="17">
        <v>1</v>
      </c>
      <c r="AY18" s="16">
        <v>0</v>
      </c>
      <c r="AZ18" s="13">
        <f>MIN(BA18+BI18+BJ18,$AZ$3)</f>
        <v>17.875</v>
      </c>
      <c r="BA18" s="14">
        <f>MIN(BB18+BE18+BF18,$BA$3)</f>
        <v>12</v>
      </c>
      <c r="BB18" s="14">
        <f>MIN(SUM(BC18:BD18),$BB$3)</f>
        <v>9</v>
      </c>
      <c r="BC18" s="17">
        <v>12.25</v>
      </c>
      <c r="BD18" s="14">
        <v>0</v>
      </c>
      <c r="BE18" s="16">
        <v>0</v>
      </c>
      <c r="BF18" s="15">
        <f>MIN(SUM(BG18:BH18),$BF$3)</f>
        <v>3</v>
      </c>
      <c r="BG18" s="15">
        <v>1</v>
      </c>
      <c r="BH18" s="15">
        <v>2</v>
      </c>
      <c r="BI18" s="16">
        <v>0</v>
      </c>
      <c r="BJ18" s="13">
        <v>5.875</v>
      </c>
      <c r="BK18" s="16">
        <v>0</v>
      </c>
      <c r="BL18" s="13">
        <v>0</v>
      </c>
      <c r="BM18" s="14">
        <v>1.875</v>
      </c>
      <c r="BN18" s="14">
        <v>3.75</v>
      </c>
      <c r="BO18" s="14">
        <v>0</v>
      </c>
      <c r="BP18" s="13">
        <v>0.25</v>
      </c>
    </row>
    <row r="19" spans="1:68" x14ac:dyDescent="0.25">
      <c r="A19" s="12">
        <v>52</v>
      </c>
      <c r="B19" s="12" t="s">
        <v>290</v>
      </c>
      <c r="C19" s="12" t="s">
        <v>291</v>
      </c>
      <c r="D19" s="12" t="s">
        <v>292</v>
      </c>
      <c r="E19" s="12" t="s">
        <v>134</v>
      </c>
      <c r="F19" s="12" t="s">
        <v>135</v>
      </c>
      <c r="G19" s="12" t="s">
        <v>136</v>
      </c>
      <c r="H19" s="13">
        <f>I19+AZ19</f>
        <v>26.55</v>
      </c>
      <c r="I19" s="14">
        <f>MIN(J19+T19+AC19+AJ19+AY19,$I$3)</f>
        <v>11.3</v>
      </c>
      <c r="J19" s="15">
        <f>MIN(SUM(K19:S19),$J$3)</f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>MIN(SUM(U19:AB19),$T$3)</f>
        <v>3.3</v>
      </c>
      <c r="U19" s="15">
        <v>0</v>
      </c>
      <c r="V19" s="15">
        <v>2</v>
      </c>
      <c r="W19" s="16">
        <v>1</v>
      </c>
      <c r="X19" s="16">
        <v>0.3</v>
      </c>
      <c r="Y19" s="15">
        <v>0</v>
      </c>
      <c r="Z19" s="16">
        <v>0</v>
      </c>
      <c r="AA19" s="15">
        <v>0</v>
      </c>
      <c r="AB19" s="16">
        <v>0</v>
      </c>
      <c r="AC19" s="16">
        <f>MIN(SUM(AD19:AI19),$AC$3)</f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>MIN(AK19+AV19,$AJ$3)</f>
        <v>1</v>
      </c>
      <c r="AK19" s="14">
        <f>MIN(SUM(AL19:AU19),$AK$3)</f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MIN(SUM(AW19:AX19),$AV$3)</f>
        <v>1</v>
      </c>
      <c r="AW19" s="16">
        <v>0</v>
      </c>
      <c r="AX19" s="17">
        <v>1</v>
      </c>
      <c r="AY19" s="16">
        <v>0</v>
      </c>
      <c r="AZ19" s="13">
        <f>MIN(BA19+BI19+BJ19,$AZ$3)</f>
        <v>15.25</v>
      </c>
      <c r="BA19" s="14">
        <f>MIN(BB19+BE19+BF19,$BA$3)</f>
        <v>9</v>
      </c>
      <c r="BB19" s="14">
        <f>MIN(SUM(BC19:BD19),$BB$3)</f>
        <v>9</v>
      </c>
      <c r="BC19" s="17">
        <v>18</v>
      </c>
      <c r="BD19" s="14">
        <v>0</v>
      </c>
      <c r="BE19" s="16">
        <v>0</v>
      </c>
      <c r="BF19" s="15">
        <f>MIN(SUM(BG19:BH19),$BF$3)</f>
        <v>0</v>
      </c>
      <c r="BG19" s="15">
        <v>0</v>
      </c>
      <c r="BH19" s="15">
        <v>0</v>
      </c>
      <c r="BI19" s="16">
        <v>0</v>
      </c>
      <c r="BJ19" s="13">
        <v>6.25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0.25</v>
      </c>
    </row>
    <row r="20" spans="1:68" x14ac:dyDescent="0.25">
      <c r="A20" s="12">
        <v>29</v>
      </c>
      <c r="B20" s="12" t="s">
        <v>221</v>
      </c>
      <c r="C20" s="12" t="s">
        <v>222</v>
      </c>
      <c r="D20" s="12" t="s">
        <v>223</v>
      </c>
      <c r="E20" s="12" t="s">
        <v>134</v>
      </c>
      <c r="F20" s="12" t="s">
        <v>135</v>
      </c>
      <c r="G20" s="12" t="s">
        <v>136</v>
      </c>
      <c r="H20" s="13">
        <f>I20+AZ20</f>
        <v>26</v>
      </c>
      <c r="I20" s="14">
        <f>MIN(J20+T20+AC20+AJ20+AY20,$I$3)</f>
        <v>9</v>
      </c>
      <c r="J20" s="15">
        <f>MIN(SUM(K20:S20),$J$3)</f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>MIN(SUM(U20:AB20),$T$3)</f>
        <v>4</v>
      </c>
      <c r="U20" s="15">
        <v>0</v>
      </c>
      <c r="V20" s="15">
        <v>2</v>
      </c>
      <c r="W20" s="16">
        <v>1</v>
      </c>
      <c r="X20" s="16">
        <v>0.8</v>
      </c>
      <c r="Y20" s="15">
        <v>0</v>
      </c>
      <c r="Z20" s="16">
        <v>0</v>
      </c>
      <c r="AA20" s="15">
        <v>1</v>
      </c>
      <c r="AB20" s="16">
        <v>0</v>
      </c>
      <c r="AC20" s="16">
        <f>MIN(SUM(AD20:AI20),$AC$3)</f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>MIN(AK20+AV20,$AJ$3)</f>
        <v>0</v>
      </c>
      <c r="AK20" s="14">
        <f>MIN(SUM(AL20:AU20),$AK$3)</f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0</v>
      </c>
      <c r="AW20" s="16">
        <v>0</v>
      </c>
      <c r="AX20" s="17">
        <v>0</v>
      </c>
      <c r="AY20" s="16">
        <v>0</v>
      </c>
      <c r="AZ20" s="13">
        <f>MIN(BA20+BI20+BJ20,$AZ$3)</f>
        <v>17</v>
      </c>
      <c r="BA20" s="14">
        <f>MIN(BB20+BE20+BF20,$BA$3)</f>
        <v>11</v>
      </c>
      <c r="BB20" s="14">
        <f>MIN(SUM(BC20:BD20),$BB$3)</f>
        <v>9</v>
      </c>
      <c r="BC20" s="17">
        <v>17.25</v>
      </c>
      <c r="BD20" s="14">
        <v>0</v>
      </c>
      <c r="BE20" s="16">
        <v>0</v>
      </c>
      <c r="BF20" s="15">
        <f>MIN(SUM(BG20:BH20),$BF$3)</f>
        <v>2</v>
      </c>
      <c r="BG20" s="15">
        <v>0</v>
      </c>
      <c r="BH20" s="15">
        <v>2</v>
      </c>
      <c r="BI20" s="16">
        <v>0</v>
      </c>
      <c r="BJ20" s="13">
        <v>6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</v>
      </c>
    </row>
    <row r="21" spans="1:68" x14ac:dyDescent="0.25">
      <c r="A21" s="12">
        <v>44</v>
      </c>
      <c r="B21" s="12" t="s">
        <v>266</v>
      </c>
      <c r="C21" s="12" t="s">
        <v>267</v>
      </c>
      <c r="D21" s="12" t="s">
        <v>268</v>
      </c>
      <c r="E21" s="12" t="s">
        <v>134</v>
      </c>
      <c r="F21" s="12" t="s">
        <v>135</v>
      </c>
      <c r="G21" s="12" t="s">
        <v>136</v>
      </c>
      <c r="H21" s="13">
        <f>I21+AZ21</f>
        <v>25.625</v>
      </c>
      <c r="I21" s="14">
        <f>MIN(J21+T21+AC21+AJ21+AY21,$I$3)</f>
        <v>12.25</v>
      </c>
      <c r="J21" s="15">
        <f>MIN(SUM(K21:S21),$J$3)</f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MIN(SUM(U21:AB21),$T$3)</f>
        <v>4</v>
      </c>
      <c r="U21" s="15">
        <v>0</v>
      </c>
      <c r="V21" s="15">
        <v>2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>MIN(SUM(AD21:AI21),$AC$3)</f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>MIN(AK21+AV21,$AJ$3)</f>
        <v>1.25</v>
      </c>
      <c r="AK21" s="14">
        <f>MIN(SUM(AL21:AU21),$AK$3)</f>
        <v>0.25</v>
      </c>
      <c r="AL21" s="15">
        <v>0</v>
      </c>
      <c r="AM21" s="16">
        <v>0</v>
      </c>
      <c r="AN21" s="17">
        <v>0</v>
      </c>
      <c r="AO21" s="14">
        <v>0</v>
      </c>
      <c r="AP21" s="17">
        <v>0.25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MIN(SUM(AW21:AX21),$AV$3)</f>
        <v>1</v>
      </c>
      <c r="AW21" s="16">
        <v>0</v>
      </c>
      <c r="AX21" s="17">
        <v>1</v>
      </c>
      <c r="AY21" s="16">
        <v>0</v>
      </c>
      <c r="AZ21" s="13">
        <f>MIN(BA21+BI21+BJ21,$AZ$3)</f>
        <v>13.375</v>
      </c>
      <c r="BA21" s="14">
        <f>MIN(BB21+BE21+BF21,$BA$3)</f>
        <v>9.75</v>
      </c>
      <c r="BB21" s="14">
        <f>MIN(SUM(BC21:BD21),$BB$3)</f>
        <v>7.75</v>
      </c>
      <c r="BC21" s="17">
        <v>7.75</v>
      </c>
      <c r="BD21" s="14">
        <v>0</v>
      </c>
      <c r="BE21" s="16">
        <v>0</v>
      </c>
      <c r="BF21" s="15">
        <f>MIN(SUM(BG21:BH21),$BF$3)</f>
        <v>2</v>
      </c>
      <c r="BG21" s="15">
        <v>2</v>
      </c>
      <c r="BH21" s="15">
        <v>0</v>
      </c>
      <c r="BI21" s="16">
        <v>0</v>
      </c>
      <c r="BJ21" s="13">
        <v>3.625</v>
      </c>
      <c r="BK21" s="16">
        <v>0</v>
      </c>
      <c r="BL21" s="13">
        <v>0</v>
      </c>
      <c r="BM21" s="14">
        <v>0</v>
      </c>
      <c r="BN21" s="14">
        <v>3.5</v>
      </c>
      <c r="BO21" s="14">
        <v>0.125</v>
      </c>
      <c r="BP21" s="13">
        <v>0</v>
      </c>
    </row>
    <row r="22" spans="1:68" x14ac:dyDescent="0.25">
      <c r="A22" s="12">
        <v>31</v>
      </c>
      <c r="B22" s="12" t="s">
        <v>227</v>
      </c>
      <c r="C22" s="12" t="s">
        <v>228</v>
      </c>
      <c r="D22" s="12" t="s">
        <v>229</v>
      </c>
      <c r="E22" s="12" t="s">
        <v>134</v>
      </c>
      <c r="F22" s="12" t="s">
        <v>135</v>
      </c>
      <c r="G22" s="12" t="s">
        <v>136</v>
      </c>
      <c r="H22" s="13">
        <f>I22+AZ22</f>
        <v>25.5</v>
      </c>
      <c r="I22" s="14">
        <f>MIN(J22+T22+AC22+AJ22+AY22,$I$3)</f>
        <v>12.5</v>
      </c>
      <c r="J22" s="15">
        <f>MIN(SUM(K22:S22),$J$3)</f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>MIN(SUM(U22:AB22),$T$3)</f>
        <v>2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>MIN(SUM(AD22:AI22),$AC$3)</f>
        <v>4</v>
      </c>
      <c r="AD22" s="15">
        <v>3</v>
      </c>
      <c r="AE22" s="15">
        <v>0</v>
      </c>
      <c r="AF22" s="15">
        <v>0</v>
      </c>
      <c r="AG22" s="15">
        <v>0</v>
      </c>
      <c r="AH22" s="15">
        <v>1</v>
      </c>
      <c r="AI22" s="16">
        <v>0</v>
      </c>
      <c r="AJ22" s="14">
        <f>MIN(AK22+AV22,$AJ$3)</f>
        <v>2.5</v>
      </c>
      <c r="AK22" s="14">
        <f>MIN(SUM(AL22:AU22),$AK$3)</f>
        <v>2.5</v>
      </c>
      <c r="AL22" s="15">
        <v>0</v>
      </c>
      <c r="AM22" s="16">
        <v>0</v>
      </c>
      <c r="AN22" s="17">
        <v>0</v>
      </c>
      <c r="AO22" s="14">
        <v>0</v>
      </c>
      <c r="AP22" s="17">
        <v>1</v>
      </c>
      <c r="AQ22" s="14">
        <v>1.5</v>
      </c>
      <c r="AR22" s="17">
        <v>0</v>
      </c>
      <c r="AS22" s="15">
        <v>0</v>
      </c>
      <c r="AT22" s="14">
        <v>0</v>
      </c>
      <c r="AU22" s="17">
        <v>0</v>
      </c>
      <c r="AV22" s="17">
        <f>MIN(SUM(AW22:AX22),$AV$3)</f>
        <v>0</v>
      </c>
      <c r="AW22" s="16">
        <v>0</v>
      </c>
      <c r="AX22" s="17">
        <v>0</v>
      </c>
      <c r="AY22" s="16">
        <v>0</v>
      </c>
      <c r="AZ22" s="13">
        <f>MIN(BA22+BI22+BJ22,$AZ$3)</f>
        <v>13</v>
      </c>
      <c r="BA22" s="14">
        <f>MIN(BB22+BE22+BF22,$BA$3)</f>
        <v>13</v>
      </c>
      <c r="BB22" s="14">
        <f>MIN(SUM(BC22:BD22),$BB$3)</f>
        <v>9</v>
      </c>
      <c r="BC22" s="17">
        <v>14.75</v>
      </c>
      <c r="BD22" s="14">
        <v>0</v>
      </c>
      <c r="BE22" s="16">
        <v>0</v>
      </c>
      <c r="BF22" s="15">
        <f>MIN(SUM(BG22:BH22),$BF$3)</f>
        <v>4</v>
      </c>
      <c r="BG22" s="15">
        <v>2</v>
      </c>
      <c r="BH22" s="15">
        <v>3</v>
      </c>
      <c r="BI22" s="16">
        <v>0</v>
      </c>
      <c r="BJ22" s="13">
        <v>0</v>
      </c>
      <c r="BK22" s="16">
        <v>0</v>
      </c>
      <c r="BL22" s="13">
        <v>0</v>
      </c>
      <c r="BM22" s="14">
        <v>0</v>
      </c>
      <c r="BN22" s="14">
        <v>0</v>
      </c>
      <c r="BO22" s="14">
        <v>0</v>
      </c>
      <c r="BP22" s="13">
        <v>0</v>
      </c>
    </row>
    <row r="23" spans="1:68" x14ac:dyDescent="0.25">
      <c r="A23" s="12">
        <v>50</v>
      </c>
      <c r="B23" s="12" t="s">
        <v>284</v>
      </c>
      <c r="C23" s="12" t="s">
        <v>285</v>
      </c>
      <c r="D23" s="12" t="s">
        <v>286</v>
      </c>
      <c r="E23" s="12" t="s">
        <v>134</v>
      </c>
      <c r="F23" s="12" t="s">
        <v>135</v>
      </c>
      <c r="G23" s="12" t="s">
        <v>136</v>
      </c>
      <c r="H23" s="13">
        <f>I23+AZ23</f>
        <v>25.375</v>
      </c>
      <c r="I23" s="14">
        <f>MIN(J23+T23+AC23+AJ23+AY23,$I$3)</f>
        <v>15.125</v>
      </c>
      <c r="J23" s="15">
        <f>MIN(SUM(K23:S23),$J$3)</f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>MIN(SUM(U23:AB23),$T$3)</f>
        <v>4</v>
      </c>
      <c r="U23" s="15">
        <v>1</v>
      </c>
      <c r="V23" s="15">
        <v>2</v>
      </c>
      <c r="W23" s="16">
        <v>0.8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>MIN(SUM(AD23:AI23),$AC$3)</f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>MIN(AK23+AV23,$AJ$3)</f>
        <v>1.125</v>
      </c>
      <c r="AK23" s="14">
        <f>MIN(SUM(AL23:AU23),$AK$3)</f>
        <v>0.625</v>
      </c>
      <c r="AL23" s="15">
        <v>0</v>
      </c>
      <c r="AM23" s="16">
        <v>0</v>
      </c>
      <c r="AN23" s="17">
        <v>0</v>
      </c>
      <c r="AO23" s="14">
        <v>0</v>
      </c>
      <c r="AP23" s="17">
        <v>0.5</v>
      </c>
      <c r="AQ23" s="14">
        <v>0.125</v>
      </c>
      <c r="AR23" s="17">
        <v>0</v>
      </c>
      <c r="AS23" s="15">
        <v>0</v>
      </c>
      <c r="AT23" s="14">
        <v>0</v>
      </c>
      <c r="AU23" s="17">
        <v>0</v>
      </c>
      <c r="AV23" s="17">
        <f>MIN(SUM(AW23:AX23),$AV$3)</f>
        <v>0.5</v>
      </c>
      <c r="AW23" s="16">
        <v>0</v>
      </c>
      <c r="AX23" s="17">
        <v>0.5</v>
      </c>
      <c r="AY23" s="16">
        <v>0</v>
      </c>
      <c r="AZ23" s="13">
        <f>MIN(BA23+BI23+BJ23,$AZ$3)</f>
        <v>10.25</v>
      </c>
      <c r="BA23" s="14">
        <f>MIN(BB23+BE23+BF23,$BA$3)</f>
        <v>9</v>
      </c>
      <c r="BB23" s="14">
        <f>MIN(SUM(BC23:BD23),$BB$3)</f>
        <v>9</v>
      </c>
      <c r="BC23" s="17">
        <v>15.5</v>
      </c>
      <c r="BD23" s="14">
        <v>0</v>
      </c>
      <c r="BE23" s="16">
        <v>0</v>
      </c>
      <c r="BF23" s="15">
        <f>MIN(SUM(BG23:BH23),$BF$3)</f>
        <v>0</v>
      </c>
      <c r="BG23" s="15">
        <v>0</v>
      </c>
      <c r="BH23" s="15">
        <v>0</v>
      </c>
      <c r="BI23" s="16">
        <v>0</v>
      </c>
      <c r="BJ23" s="13">
        <v>1.25</v>
      </c>
      <c r="BK23" s="16">
        <v>0</v>
      </c>
      <c r="BL23" s="13">
        <v>0</v>
      </c>
      <c r="BM23" s="14">
        <v>0</v>
      </c>
      <c r="BN23" s="14">
        <v>1.25</v>
      </c>
      <c r="BO23" s="14">
        <v>0</v>
      </c>
      <c r="BP23" s="13">
        <v>0</v>
      </c>
    </row>
    <row r="24" spans="1:68" x14ac:dyDescent="0.25">
      <c r="A24" s="12">
        <v>27</v>
      </c>
      <c r="B24" s="12" t="s">
        <v>215</v>
      </c>
      <c r="C24" s="12" t="s">
        <v>216</v>
      </c>
      <c r="D24" s="12" t="s">
        <v>217</v>
      </c>
      <c r="E24" s="12" t="s">
        <v>134</v>
      </c>
      <c r="F24" s="12" t="s">
        <v>135</v>
      </c>
      <c r="G24" s="12" t="s">
        <v>136</v>
      </c>
      <c r="H24" s="13">
        <f>I24+AZ24</f>
        <v>25.125</v>
      </c>
      <c r="I24" s="14">
        <f>MIN(J24+T24+AC24+AJ24+AY24,$I$3)</f>
        <v>7.125</v>
      </c>
      <c r="J24" s="15">
        <f>MIN(SUM(K24:S24),$J$3)</f>
        <v>2</v>
      </c>
      <c r="K24" s="15">
        <v>0</v>
      </c>
      <c r="L24" s="15">
        <v>0</v>
      </c>
      <c r="M24" s="15">
        <v>0</v>
      </c>
      <c r="N24" s="15">
        <v>0</v>
      </c>
      <c r="O24" s="15">
        <v>2</v>
      </c>
      <c r="P24" s="15">
        <v>0</v>
      </c>
      <c r="Q24" s="15">
        <v>0</v>
      </c>
      <c r="R24" s="15">
        <v>0</v>
      </c>
      <c r="S24" s="15">
        <v>0</v>
      </c>
      <c r="T24" s="16">
        <f>MIN(SUM(U24:AB24),$T$3)</f>
        <v>3</v>
      </c>
      <c r="U24" s="15">
        <v>0</v>
      </c>
      <c r="V24" s="15">
        <v>1</v>
      </c>
      <c r="W24" s="16">
        <v>1</v>
      </c>
      <c r="X24" s="16">
        <v>0</v>
      </c>
      <c r="Y24" s="15">
        <v>0</v>
      </c>
      <c r="Z24" s="16">
        <v>0</v>
      </c>
      <c r="AA24" s="15">
        <v>1</v>
      </c>
      <c r="AB24" s="16">
        <v>0</v>
      </c>
      <c r="AC24" s="16">
        <f>MIN(SUM(AD24:AI24),$AC$3)</f>
        <v>2</v>
      </c>
      <c r="AD24" s="15">
        <v>0</v>
      </c>
      <c r="AE24" s="15">
        <v>2</v>
      </c>
      <c r="AF24" s="15">
        <v>0</v>
      </c>
      <c r="AG24" s="15">
        <v>0</v>
      </c>
      <c r="AH24" s="15">
        <v>0</v>
      </c>
      <c r="AI24" s="16">
        <v>0</v>
      </c>
      <c r="AJ24" s="14">
        <f>MIN(AK24+AV24,$AJ$3)</f>
        <v>0.125</v>
      </c>
      <c r="AK24" s="14">
        <f>MIN(SUM(AL24:AU24),$AK$3)</f>
        <v>0.125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0.125</v>
      </c>
      <c r="AR24" s="17">
        <v>0</v>
      </c>
      <c r="AS24" s="15">
        <v>0</v>
      </c>
      <c r="AT24" s="14">
        <v>0</v>
      </c>
      <c r="AU24" s="17">
        <v>0</v>
      </c>
      <c r="AV24" s="17">
        <f>MIN(SUM(AW24:AX24),$AV$3)</f>
        <v>0</v>
      </c>
      <c r="AW24" s="16">
        <v>0</v>
      </c>
      <c r="AX24" s="17">
        <v>0</v>
      </c>
      <c r="AY24" s="16">
        <v>0</v>
      </c>
      <c r="AZ24" s="13">
        <f>MIN(BA24+BI24+BJ24,$AZ$3)</f>
        <v>18</v>
      </c>
      <c r="BA24" s="14">
        <f>MIN(BB24+BE24+BF24,$BA$3)</f>
        <v>12</v>
      </c>
      <c r="BB24" s="14">
        <f>MIN(SUM(BC24:BD24),$BB$3)</f>
        <v>9</v>
      </c>
      <c r="BC24" s="17">
        <v>27</v>
      </c>
      <c r="BD24" s="14">
        <v>0</v>
      </c>
      <c r="BE24" s="16">
        <v>0</v>
      </c>
      <c r="BF24" s="15">
        <f>MIN(SUM(BG24:BH24),$BF$3)</f>
        <v>3</v>
      </c>
      <c r="BG24" s="15">
        <v>0</v>
      </c>
      <c r="BH24" s="15">
        <v>3</v>
      </c>
      <c r="BI24" s="16">
        <v>0</v>
      </c>
      <c r="BJ24" s="13">
        <v>6</v>
      </c>
      <c r="BK24" s="16">
        <v>0</v>
      </c>
      <c r="BL24" s="13">
        <v>0</v>
      </c>
      <c r="BM24" s="14">
        <v>6</v>
      </c>
      <c r="BN24" s="14">
        <v>0</v>
      </c>
      <c r="BO24" s="14">
        <v>0</v>
      </c>
      <c r="BP24" s="13">
        <v>0</v>
      </c>
    </row>
    <row r="25" spans="1:68" x14ac:dyDescent="0.25">
      <c r="A25" s="12">
        <v>24</v>
      </c>
      <c r="B25" s="12" t="s">
        <v>206</v>
      </c>
      <c r="C25" s="12" t="s">
        <v>207</v>
      </c>
      <c r="D25" s="12" t="s">
        <v>208</v>
      </c>
      <c r="E25" s="12" t="s">
        <v>140</v>
      </c>
      <c r="F25" s="12" t="s">
        <v>135</v>
      </c>
      <c r="G25" s="12" t="s">
        <v>136</v>
      </c>
      <c r="H25" s="13">
        <f>I25+AZ25</f>
        <v>24.375</v>
      </c>
      <c r="I25" s="14">
        <f>MIN(J25+T25+AC25+AJ25+AY25,$I$3)</f>
        <v>9</v>
      </c>
      <c r="J25" s="15">
        <f>MIN(SUM(K25:S25),$J$3)</f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>MIN(SUM(U25:AB25),$T$3)</f>
        <v>4</v>
      </c>
      <c r="U25" s="15">
        <v>0</v>
      </c>
      <c r="V25" s="15">
        <v>2</v>
      </c>
      <c r="W25" s="16">
        <v>1</v>
      </c>
      <c r="X25" s="16">
        <v>0.6</v>
      </c>
      <c r="Y25" s="15">
        <v>0</v>
      </c>
      <c r="Z25" s="16">
        <v>0</v>
      </c>
      <c r="AA25" s="15">
        <v>0</v>
      </c>
      <c r="AB25" s="16">
        <v>0.5</v>
      </c>
      <c r="AC25" s="16">
        <f>MIN(SUM(AD25:AI25),$AC$3)</f>
        <v>1</v>
      </c>
      <c r="AD25" s="15">
        <v>0</v>
      </c>
      <c r="AE25" s="15">
        <v>0</v>
      </c>
      <c r="AF25" s="15">
        <v>1</v>
      </c>
      <c r="AG25" s="15">
        <v>0</v>
      </c>
      <c r="AH25" s="15">
        <v>0</v>
      </c>
      <c r="AI25" s="16">
        <v>0</v>
      </c>
      <c r="AJ25" s="14">
        <f>MIN(AK25+AV25,$AJ$3)</f>
        <v>0</v>
      </c>
      <c r="AK25" s="14">
        <f>MIN(SUM(AL25:AU25),$AK$3)</f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>MIN(SUM(AW25:AX25),$AV$3)</f>
        <v>0</v>
      </c>
      <c r="AW25" s="16">
        <v>0</v>
      </c>
      <c r="AX25" s="17">
        <v>0</v>
      </c>
      <c r="AY25" s="16">
        <v>0</v>
      </c>
      <c r="AZ25" s="13">
        <f>MIN(BA25+BI25+BJ25,$AZ$3)</f>
        <v>15.375</v>
      </c>
      <c r="BA25" s="14">
        <f>MIN(BB25+BE25+BF25,$BA$3)</f>
        <v>12</v>
      </c>
      <c r="BB25" s="14">
        <f>MIN(SUM(BC25:BD25),$BB$3)</f>
        <v>9</v>
      </c>
      <c r="BC25" s="17">
        <v>12.25</v>
      </c>
      <c r="BD25" s="14">
        <v>0</v>
      </c>
      <c r="BE25" s="16">
        <v>0</v>
      </c>
      <c r="BF25" s="15">
        <f>MIN(SUM(BG25:BH25),$BF$3)</f>
        <v>3</v>
      </c>
      <c r="BG25" s="15">
        <v>0</v>
      </c>
      <c r="BH25" s="15">
        <v>3</v>
      </c>
      <c r="BI25" s="16">
        <v>0</v>
      </c>
      <c r="BJ25" s="13">
        <v>3.375</v>
      </c>
      <c r="BK25" s="16">
        <v>0</v>
      </c>
      <c r="BL25" s="13">
        <v>0</v>
      </c>
      <c r="BM25" s="14">
        <v>3.375</v>
      </c>
      <c r="BN25" s="14">
        <v>0</v>
      </c>
      <c r="BO25" s="14">
        <v>0</v>
      </c>
      <c r="BP25" s="13">
        <v>0</v>
      </c>
    </row>
    <row r="26" spans="1:68" x14ac:dyDescent="0.25">
      <c r="A26" s="12">
        <v>66</v>
      </c>
      <c r="B26" s="12" t="s">
        <v>333</v>
      </c>
      <c r="C26" s="12" t="s">
        <v>334</v>
      </c>
      <c r="D26" s="12" t="s">
        <v>335</v>
      </c>
      <c r="E26" s="12" t="s">
        <v>134</v>
      </c>
      <c r="F26" s="12" t="s">
        <v>135</v>
      </c>
      <c r="G26" s="12" t="s">
        <v>136</v>
      </c>
      <c r="H26" s="13">
        <f>I26+AZ26</f>
        <v>23.875</v>
      </c>
      <c r="I26" s="14">
        <f>MIN(J26+T26+AC26+AJ26+AY26,$I$3)</f>
        <v>11.375</v>
      </c>
      <c r="J26" s="15">
        <f>MIN(SUM(K26:S26),$J$3)</f>
        <v>4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>MIN(SUM(U26:AB26),$T$3)</f>
        <v>3.5</v>
      </c>
      <c r="U26" s="15">
        <v>0</v>
      </c>
      <c r="V26" s="15">
        <v>2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0.5</v>
      </c>
      <c r="AC26" s="16">
        <f>MIN(SUM(AD26:AI26),$AC$3)</f>
        <v>3.5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0.5</v>
      </c>
      <c r="AJ26" s="14">
        <f>MIN(AK26+AV26,$AJ$3)</f>
        <v>0.375</v>
      </c>
      <c r="AK26" s="14">
        <f>MIN(SUM(AL26:AU26),$AK$3)</f>
        <v>0.125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0.125</v>
      </c>
      <c r="AR26" s="17">
        <v>0</v>
      </c>
      <c r="AS26" s="15">
        <v>0</v>
      </c>
      <c r="AT26" s="14">
        <v>0</v>
      </c>
      <c r="AU26" s="17">
        <v>0</v>
      </c>
      <c r="AV26" s="17">
        <f>MIN(SUM(AW26:AX26),$AV$3)</f>
        <v>0.25</v>
      </c>
      <c r="AW26" s="16">
        <v>0</v>
      </c>
      <c r="AX26" s="17">
        <v>0.25</v>
      </c>
      <c r="AY26" s="16">
        <v>0</v>
      </c>
      <c r="AZ26" s="13">
        <f>MIN(BA26+BI26+BJ26,$AZ$3)</f>
        <v>12.5</v>
      </c>
      <c r="BA26" s="14">
        <f>MIN(BB26+BE26+BF26,$BA$3)</f>
        <v>12</v>
      </c>
      <c r="BB26" s="14">
        <f>MIN(SUM(BC26:BD26),$BB$3)</f>
        <v>9</v>
      </c>
      <c r="BC26" s="17">
        <v>12</v>
      </c>
      <c r="BD26" s="14">
        <v>0</v>
      </c>
      <c r="BE26" s="16">
        <v>0</v>
      </c>
      <c r="BF26" s="15">
        <f>MIN(SUM(BG26:BH26),$BF$3)</f>
        <v>3</v>
      </c>
      <c r="BG26" s="15">
        <v>0</v>
      </c>
      <c r="BH26" s="15">
        <v>3</v>
      </c>
      <c r="BI26" s="16">
        <v>0</v>
      </c>
      <c r="BJ26" s="13">
        <v>0.5</v>
      </c>
      <c r="BK26" s="16">
        <v>0</v>
      </c>
      <c r="BL26" s="13">
        <v>0</v>
      </c>
      <c r="BM26" s="14">
        <v>0</v>
      </c>
      <c r="BN26" s="14">
        <v>0.5</v>
      </c>
      <c r="BO26" s="14">
        <v>0</v>
      </c>
      <c r="BP26" s="13">
        <v>0</v>
      </c>
    </row>
    <row r="27" spans="1:68" x14ac:dyDescent="0.25">
      <c r="A27" s="12">
        <v>13</v>
      </c>
      <c r="B27" s="12" t="s">
        <v>173</v>
      </c>
      <c r="C27" s="12" t="s">
        <v>174</v>
      </c>
      <c r="D27" s="12" t="s">
        <v>175</v>
      </c>
      <c r="E27" s="12" t="s">
        <v>134</v>
      </c>
      <c r="F27" s="12" t="s">
        <v>135</v>
      </c>
      <c r="G27" s="12" t="s">
        <v>136</v>
      </c>
      <c r="H27" s="13">
        <f>I27+AZ27</f>
        <v>23.625</v>
      </c>
      <c r="I27" s="14">
        <f>MIN(J27+T27+AC27+AJ27+AY27,$I$3)</f>
        <v>8</v>
      </c>
      <c r="J27" s="15">
        <f>MIN(SUM(K27:S27),$J$3)</f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>MIN(SUM(U27:AB27),$T$3)</f>
        <v>3</v>
      </c>
      <c r="U27" s="15">
        <v>1</v>
      </c>
      <c r="V27" s="15">
        <v>1</v>
      </c>
      <c r="W27" s="16">
        <v>1</v>
      </c>
      <c r="X27" s="16">
        <v>0</v>
      </c>
      <c r="Y27" s="15">
        <v>0</v>
      </c>
      <c r="Z27" s="16">
        <v>0</v>
      </c>
      <c r="AA27" s="15">
        <v>0</v>
      </c>
      <c r="AB27" s="16">
        <v>0</v>
      </c>
      <c r="AC27" s="16">
        <f>MIN(SUM(AD27:AI27),$AC$3)</f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>MIN(AK27+AV27,$AJ$3)</f>
        <v>0</v>
      </c>
      <c r="AK27" s="14">
        <f>MIN(SUM(AL27:AU27),$AK$3)</f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>MIN(SUM(AW27:AX27),$AV$3)</f>
        <v>0</v>
      </c>
      <c r="AW27" s="16">
        <v>0</v>
      </c>
      <c r="AX27" s="17">
        <v>0</v>
      </c>
      <c r="AY27" s="16">
        <v>0</v>
      </c>
      <c r="AZ27" s="13">
        <f>MIN(BA27+BI27+BJ27,$AZ$3)</f>
        <v>15.625</v>
      </c>
      <c r="BA27" s="14">
        <f>MIN(BB27+BE27+BF27,$BA$3)</f>
        <v>13</v>
      </c>
      <c r="BB27" s="14">
        <f>MIN(SUM(BC27:BD27),$BB$3)</f>
        <v>9</v>
      </c>
      <c r="BC27" s="17">
        <v>10.5</v>
      </c>
      <c r="BD27" s="14">
        <v>0</v>
      </c>
      <c r="BE27" s="16">
        <v>0</v>
      </c>
      <c r="BF27" s="15">
        <f>MIN(SUM(BG27:BH27),$BF$3)</f>
        <v>4</v>
      </c>
      <c r="BG27" s="15">
        <v>2</v>
      </c>
      <c r="BH27" s="15">
        <v>3</v>
      </c>
      <c r="BI27" s="16">
        <v>0</v>
      </c>
      <c r="BJ27" s="13">
        <v>2.625</v>
      </c>
      <c r="BK27" s="16">
        <v>0</v>
      </c>
      <c r="BL27" s="13">
        <v>0</v>
      </c>
      <c r="BM27" s="14">
        <v>0</v>
      </c>
      <c r="BN27" s="14">
        <v>2.625</v>
      </c>
      <c r="BO27" s="14">
        <v>0</v>
      </c>
      <c r="BP27" s="13">
        <v>0</v>
      </c>
    </row>
    <row r="28" spans="1:68" x14ac:dyDescent="0.25">
      <c r="A28" s="12">
        <v>43</v>
      </c>
      <c r="B28" s="12" t="s">
        <v>263</v>
      </c>
      <c r="C28" s="12" t="s">
        <v>264</v>
      </c>
      <c r="D28" s="12" t="s">
        <v>265</v>
      </c>
      <c r="E28" s="12" t="s">
        <v>140</v>
      </c>
      <c r="F28" s="12" t="s">
        <v>135</v>
      </c>
      <c r="G28" s="12" t="s">
        <v>136</v>
      </c>
      <c r="H28" s="13">
        <f>I28+AZ28</f>
        <v>23.55</v>
      </c>
      <c r="I28" s="14">
        <f>MIN(J28+T28+AC28+AJ28+AY28,$I$3)</f>
        <v>3.3</v>
      </c>
      <c r="J28" s="15">
        <f>MIN(SUM(K28:S28),$J$3)</f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6">
        <f>MIN(SUM(U28:AB28),$T$3)</f>
        <v>2.2999999999999998</v>
      </c>
      <c r="U28" s="15">
        <v>0</v>
      </c>
      <c r="V28" s="15">
        <v>1</v>
      </c>
      <c r="W28" s="16">
        <v>1</v>
      </c>
      <c r="X28" s="16">
        <v>0.3</v>
      </c>
      <c r="Y28" s="15">
        <v>0</v>
      </c>
      <c r="Z28" s="16">
        <v>0</v>
      </c>
      <c r="AA28" s="15">
        <v>0</v>
      </c>
      <c r="AB28" s="16">
        <v>0</v>
      </c>
      <c r="AC28" s="16">
        <f>MIN(SUM(AD28:AI28),$AC$3)</f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>MIN(AK28+AV28,$AJ$3)</f>
        <v>0</v>
      </c>
      <c r="AK28" s="14">
        <f>MIN(SUM(AL28:AU28),$AK$3)</f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>MIN(SUM(AW28:AX28),$AV$3)</f>
        <v>0</v>
      </c>
      <c r="AW28" s="16">
        <v>0</v>
      </c>
      <c r="AX28" s="17">
        <v>0</v>
      </c>
      <c r="AY28" s="16">
        <v>0</v>
      </c>
      <c r="AZ28" s="13">
        <f>MIN(BA28+BI28+BJ28,$AZ$3)</f>
        <v>20.25</v>
      </c>
      <c r="BA28" s="14">
        <f>MIN(BB28+BE28+BF28,$BA$3)</f>
        <v>12</v>
      </c>
      <c r="BB28" s="14">
        <f>MIN(SUM(BC28:BD28),$BB$3)</f>
        <v>9</v>
      </c>
      <c r="BC28" s="17">
        <v>23.75</v>
      </c>
      <c r="BD28" s="14">
        <v>0</v>
      </c>
      <c r="BE28" s="16">
        <v>0</v>
      </c>
      <c r="BF28" s="15">
        <f>MIN(SUM(BG28:BH28),$BF$3)</f>
        <v>3</v>
      </c>
      <c r="BG28" s="15">
        <v>0</v>
      </c>
      <c r="BH28" s="15">
        <v>3</v>
      </c>
      <c r="BI28" s="16">
        <v>0</v>
      </c>
      <c r="BJ28" s="13">
        <v>8.25</v>
      </c>
      <c r="BK28" s="16">
        <v>0</v>
      </c>
      <c r="BL28" s="13">
        <v>0</v>
      </c>
      <c r="BM28" s="14">
        <v>4.125</v>
      </c>
      <c r="BN28" s="14">
        <v>1.875</v>
      </c>
      <c r="BO28" s="14">
        <v>2.25</v>
      </c>
      <c r="BP28" s="13">
        <v>0</v>
      </c>
    </row>
    <row r="29" spans="1:68" x14ac:dyDescent="0.25">
      <c r="A29" s="12">
        <v>7</v>
      </c>
      <c r="B29" s="12" t="s">
        <v>155</v>
      </c>
      <c r="C29" s="12" t="s">
        <v>156</v>
      </c>
      <c r="D29" s="12" t="s">
        <v>157</v>
      </c>
      <c r="E29" s="12" t="s">
        <v>134</v>
      </c>
      <c r="F29" s="12" t="s">
        <v>135</v>
      </c>
      <c r="G29" s="12" t="s">
        <v>136</v>
      </c>
      <c r="H29" s="13">
        <f>I29+AZ29</f>
        <v>23</v>
      </c>
      <c r="I29" s="14">
        <f>MIN(J29+T29+AC29+AJ29+AY29,$I$3)</f>
        <v>1.4</v>
      </c>
      <c r="J29" s="15">
        <f>MIN(SUM(K29:S29),$J$3)</f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f>MIN(SUM(U29:AB29),$T$3)</f>
        <v>1.4</v>
      </c>
      <c r="U29" s="15">
        <v>0</v>
      </c>
      <c r="V29" s="15">
        <v>0</v>
      </c>
      <c r="W29" s="16">
        <v>1</v>
      </c>
      <c r="X29" s="16">
        <v>0.4</v>
      </c>
      <c r="Y29" s="15">
        <v>0</v>
      </c>
      <c r="Z29" s="16">
        <v>0</v>
      </c>
      <c r="AA29" s="15">
        <v>0</v>
      </c>
      <c r="AB29" s="16">
        <v>0</v>
      </c>
      <c r="AC29" s="16">
        <f>MIN(SUM(AD29:AI29),$AC$3)</f>
        <v>0</v>
      </c>
      <c r="AD29" s="15"/>
      <c r="AE29" s="15"/>
      <c r="AF29" s="15"/>
      <c r="AG29" s="15"/>
      <c r="AH29" s="15"/>
      <c r="AI29" s="16"/>
      <c r="AJ29" s="14">
        <f>MIN(AK29+AV29,$AJ$3)</f>
        <v>0</v>
      </c>
      <c r="AK29" s="14">
        <f>MIN(SUM(AL29:AU29),$AK$3)</f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>MIN(SUM(AW29:AX29),$AV$3)</f>
        <v>0</v>
      </c>
      <c r="AW29" s="16">
        <v>0</v>
      </c>
      <c r="AX29" s="17">
        <v>0</v>
      </c>
      <c r="AY29" s="16">
        <v>0</v>
      </c>
      <c r="AZ29" s="13">
        <f>MIN(BA29+BI29+BJ29,$AZ$3)</f>
        <v>21.6</v>
      </c>
      <c r="BA29" s="14">
        <f>MIN(BB29+BE29+BF29,$BA$3)</f>
        <v>12.6</v>
      </c>
      <c r="BB29" s="14">
        <f>MIN(SUM(BC29:BD29),$BB$3)</f>
        <v>9</v>
      </c>
      <c r="BC29" s="17">
        <v>20.25</v>
      </c>
      <c r="BD29" s="14">
        <v>0</v>
      </c>
      <c r="BE29" s="16">
        <v>3.6</v>
      </c>
      <c r="BF29" s="15">
        <f>MIN(SUM(BG29:BH29),$BF$3)</f>
        <v>0</v>
      </c>
      <c r="BG29" s="15">
        <v>0</v>
      </c>
      <c r="BH29" s="15">
        <v>0</v>
      </c>
      <c r="BI29" s="16">
        <v>0</v>
      </c>
      <c r="BJ29" s="13">
        <v>9</v>
      </c>
      <c r="BK29" s="16">
        <v>0</v>
      </c>
      <c r="BL29" s="13">
        <v>0</v>
      </c>
      <c r="BM29" s="14">
        <v>6</v>
      </c>
      <c r="BN29" s="14">
        <v>0</v>
      </c>
      <c r="BO29" s="14">
        <v>3</v>
      </c>
      <c r="BP29" s="13">
        <v>0</v>
      </c>
    </row>
    <row r="30" spans="1:68" x14ac:dyDescent="0.25">
      <c r="A30" s="12">
        <v>20</v>
      </c>
      <c r="B30" s="12" t="s">
        <v>194</v>
      </c>
      <c r="C30" s="12" t="s">
        <v>195</v>
      </c>
      <c r="D30" s="12" t="s">
        <v>196</v>
      </c>
      <c r="E30" s="12" t="s">
        <v>134</v>
      </c>
      <c r="F30" s="12" t="s">
        <v>135</v>
      </c>
      <c r="G30" s="12" t="s">
        <v>136</v>
      </c>
      <c r="H30" s="13">
        <f>I30+AZ30</f>
        <v>23</v>
      </c>
      <c r="I30" s="14">
        <f>MIN(J30+T30+AC30+AJ30+AY30,$I$3)</f>
        <v>4</v>
      </c>
      <c r="J30" s="15">
        <f>MIN(SUM(K30:S30),$J$3)</f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>MIN(SUM(U30:AB30),$T$3)</f>
        <v>4</v>
      </c>
      <c r="U30" s="15">
        <v>1</v>
      </c>
      <c r="V30" s="15">
        <v>1</v>
      </c>
      <c r="W30" s="16">
        <v>1</v>
      </c>
      <c r="X30" s="16">
        <v>0.3</v>
      </c>
      <c r="Y30" s="15">
        <v>0</v>
      </c>
      <c r="Z30" s="16">
        <v>0</v>
      </c>
      <c r="AA30" s="15">
        <v>1</v>
      </c>
      <c r="AB30" s="16">
        <v>0</v>
      </c>
      <c r="AC30" s="16">
        <f>MIN(SUM(AD30:AI30),$AC$3)</f>
        <v>0</v>
      </c>
      <c r="AD30" s="15"/>
      <c r="AE30" s="15"/>
      <c r="AF30" s="15"/>
      <c r="AG30" s="15"/>
      <c r="AH30" s="15"/>
      <c r="AI30" s="16"/>
      <c r="AJ30" s="14">
        <f>MIN(AK30+AV30,$AJ$3)</f>
        <v>0</v>
      </c>
      <c r="AK30" s="14">
        <f>MIN(SUM(AL30:AU30),$AK$3)</f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>MIN(SUM(AW30:AX30),$AV$3)</f>
        <v>0</v>
      </c>
      <c r="AW30" s="16">
        <v>0</v>
      </c>
      <c r="AX30" s="17">
        <v>0</v>
      </c>
      <c r="AY30" s="16">
        <v>0</v>
      </c>
      <c r="AZ30" s="13">
        <f>MIN(BA30+BI30+BJ30,$AZ$3)</f>
        <v>19</v>
      </c>
      <c r="BA30" s="14">
        <f>MIN(BB30+BE30+BF30,$BA$3)</f>
        <v>11</v>
      </c>
      <c r="BB30" s="14">
        <f>MIN(SUM(BC30:BD30),$BB$3)</f>
        <v>9</v>
      </c>
      <c r="BC30" s="17">
        <v>24.25</v>
      </c>
      <c r="BD30" s="14">
        <v>0</v>
      </c>
      <c r="BE30" s="16">
        <v>0</v>
      </c>
      <c r="BF30" s="15">
        <f>MIN(SUM(BG30:BH30),$BF$3)</f>
        <v>2</v>
      </c>
      <c r="BG30" s="15">
        <v>0</v>
      </c>
      <c r="BH30" s="15">
        <v>2</v>
      </c>
      <c r="BI30" s="16">
        <v>0</v>
      </c>
      <c r="BJ30" s="13">
        <v>8</v>
      </c>
      <c r="BK30" s="16">
        <v>0</v>
      </c>
      <c r="BL30" s="13">
        <v>0</v>
      </c>
      <c r="BM30" s="14">
        <v>3.625</v>
      </c>
      <c r="BN30" s="14">
        <v>2.375</v>
      </c>
      <c r="BO30" s="14">
        <v>1.5</v>
      </c>
      <c r="BP30" s="13">
        <v>0.5</v>
      </c>
    </row>
    <row r="31" spans="1:68" x14ac:dyDescent="0.25">
      <c r="A31" s="12">
        <v>54</v>
      </c>
      <c r="B31" s="12" t="s">
        <v>296</v>
      </c>
      <c r="C31" s="12" t="s">
        <v>297</v>
      </c>
      <c r="D31" s="12" t="s">
        <v>298</v>
      </c>
      <c r="E31" s="12" t="s">
        <v>134</v>
      </c>
      <c r="F31" s="12" t="s">
        <v>135</v>
      </c>
      <c r="G31" s="12" t="s">
        <v>136</v>
      </c>
      <c r="H31" s="13">
        <f>I31+AZ31</f>
        <v>23</v>
      </c>
      <c r="I31" s="14">
        <f>MIN(J31+T31+AC31+AJ31+AY31,$I$3)</f>
        <v>4.75</v>
      </c>
      <c r="J31" s="15">
        <f>MIN(SUM(K31:S31),$J$3)</f>
        <v>2</v>
      </c>
      <c r="K31" s="15">
        <v>0</v>
      </c>
      <c r="L31" s="15">
        <v>0</v>
      </c>
      <c r="M31" s="15">
        <v>0</v>
      </c>
      <c r="N31" s="15">
        <v>0</v>
      </c>
      <c r="O31" s="15">
        <v>2</v>
      </c>
      <c r="P31" s="15">
        <v>0</v>
      </c>
      <c r="Q31" s="15">
        <v>0</v>
      </c>
      <c r="R31" s="15">
        <v>0</v>
      </c>
      <c r="S31" s="15">
        <v>0</v>
      </c>
      <c r="T31" s="16">
        <f>MIN(SUM(U31:AB31),$T$3)</f>
        <v>2.5</v>
      </c>
      <c r="U31" s="15">
        <v>0</v>
      </c>
      <c r="V31" s="15">
        <v>1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0.5</v>
      </c>
      <c r="AC31" s="16">
        <f>MIN(SUM(AD31:AI31),$AC$3)</f>
        <v>0</v>
      </c>
      <c r="AD31" s="15"/>
      <c r="AE31" s="15"/>
      <c r="AF31" s="15"/>
      <c r="AG31" s="15"/>
      <c r="AH31" s="15"/>
      <c r="AI31" s="16"/>
      <c r="AJ31" s="14">
        <f>MIN(AK31+AV31,$AJ$3)</f>
        <v>0.25</v>
      </c>
      <c r="AK31" s="14">
        <f>MIN(SUM(AL31:AU31),$AK$3)</f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>MIN(SUM(AW31:AX31),$AV$3)</f>
        <v>0.25</v>
      </c>
      <c r="AW31" s="16">
        <v>0</v>
      </c>
      <c r="AX31" s="17">
        <v>0.25</v>
      </c>
      <c r="AY31" s="16">
        <v>0</v>
      </c>
      <c r="AZ31" s="13">
        <f>MIN(BA31+BI31+BJ31,$AZ$3)</f>
        <v>18.25</v>
      </c>
      <c r="BA31" s="14">
        <f>MIN(BB31+BE31+BF31,$BA$3)</f>
        <v>13</v>
      </c>
      <c r="BB31" s="14">
        <f>MIN(SUM(BC31:BD31),$BB$3)</f>
        <v>9</v>
      </c>
      <c r="BC31" s="17">
        <v>14.75</v>
      </c>
      <c r="BD31" s="14">
        <v>0</v>
      </c>
      <c r="BE31" s="16">
        <v>1.8</v>
      </c>
      <c r="BF31" s="15">
        <f>MIN(SUM(BG31:BH31),$BF$3)</f>
        <v>4</v>
      </c>
      <c r="BG31" s="15">
        <v>2</v>
      </c>
      <c r="BH31" s="15">
        <v>3</v>
      </c>
      <c r="BI31" s="16">
        <v>0</v>
      </c>
      <c r="BJ31" s="13">
        <v>5.25</v>
      </c>
      <c r="BK31" s="16">
        <v>0</v>
      </c>
      <c r="BL31" s="13">
        <v>0</v>
      </c>
      <c r="BM31" s="14">
        <v>0.375</v>
      </c>
      <c r="BN31" s="14">
        <v>3.875</v>
      </c>
      <c r="BO31" s="14">
        <v>0</v>
      </c>
      <c r="BP31" s="13">
        <v>1</v>
      </c>
    </row>
    <row r="32" spans="1:68" x14ac:dyDescent="0.25">
      <c r="A32" s="12">
        <v>15</v>
      </c>
      <c r="B32" s="12" t="s">
        <v>179</v>
      </c>
      <c r="C32" s="12" t="s">
        <v>180</v>
      </c>
      <c r="D32" s="12" t="s">
        <v>181</v>
      </c>
      <c r="E32" s="12" t="s">
        <v>134</v>
      </c>
      <c r="F32" s="12" t="s">
        <v>135</v>
      </c>
      <c r="G32" s="12" t="s">
        <v>136</v>
      </c>
      <c r="H32" s="13">
        <f>I32+AZ32</f>
        <v>22.5</v>
      </c>
      <c r="I32" s="14">
        <f>MIN(J32+T32+AC32+AJ32+AY32,$I$3)</f>
        <v>10.25</v>
      </c>
      <c r="J32" s="15">
        <f>MIN(SUM(K32:S32),$J$3)</f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>MIN(SUM(U32:AB32),$T$3)</f>
        <v>4</v>
      </c>
      <c r="U32" s="15">
        <v>0</v>
      </c>
      <c r="V32" s="15">
        <v>1</v>
      </c>
      <c r="W32" s="16">
        <v>1</v>
      </c>
      <c r="X32" s="16">
        <v>0</v>
      </c>
      <c r="Y32" s="15">
        <v>1</v>
      </c>
      <c r="Z32" s="16">
        <v>0</v>
      </c>
      <c r="AA32" s="15">
        <v>1</v>
      </c>
      <c r="AB32" s="16">
        <v>0</v>
      </c>
      <c r="AC32" s="16">
        <f>MIN(SUM(AD32:AI32),$AC$3)</f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>MIN(AK32+AV32,$AJ$3)</f>
        <v>1.25</v>
      </c>
      <c r="AK32" s="14">
        <f>MIN(SUM(AL32:AU32),$AK$3)</f>
        <v>1.25</v>
      </c>
      <c r="AL32" s="15">
        <v>0</v>
      </c>
      <c r="AM32" s="16">
        <v>0</v>
      </c>
      <c r="AN32" s="17">
        <v>0</v>
      </c>
      <c r="AO32" s="14">
        <v>0.125</v>
      </c>
      <c r="AP32" s="17">
        <v>0.75</v>
      </c>
      <c r="AQ32" s="14">
        <v>0.375</v>
      </c>
      <c r="AR32" s="17">
        <v>0</v>
      </c>
      <c r="AS32" s="15">
        <v>0</v>
      </c>
      <c r="AT32" s="14">
        <v>0</v>
      </c>
      <c r="AU32" s="17">
        <v>0</v>
      </c>
      <c r="AV32" s="17">
        <f>MIN(SUM(AW32:AX32),$AV$3)</f>
        <v>0</v>
      </c>
      <c r="AW32" s="16">
        <v>0</v>
      </c>
      <c r="AX32" s="17">
        <v>0</v>
      </c>
      <c r="AY32" s="16">
        <v>0</v>
      </c>
      <c r="AZ32" s="13">
        <f>MIN(BA32+BI32+BJ32,$AZ$3)</f>
        <v>12.25</v>
      </c>
      <c r="BA32" s="14">
        <f>MIN(BB32+BE32+BF32,$BA$3)</f>
        <v>11.75</v>
      </c>
      <c r="BB32" s="14">
        <f>MIN(SUM(BC32:BD32),$BB$3)</f>
        <v>7.75</v>
      </c>
      <c r="BC32" s="17">
        <v>7.75</v>
      </c>
      <c r="BD32" s="14">
        <v>0</v>
      </c>
      <c r="BE32" s="16">
        <v>0</v>
      </c>
      <c r="BF32" s="15">
        <f>MIN(SUM(BG32:BH32),$BF$3)</f>
        <v>4</v>
      </c>
      <c r="BG32" s="15">
        <v>2</v>
      </c>
      <c r="BH32" s="15">
        <v>2</v>
      </c>
      <c r="BI32" s="16">
        <v>0</v>
      </c>
      <c r="BJ32" s="13">
        <v>0.5</v>
      </c>
      <c r="BK32" s="16">
        <v>0</v>
      </c>
      <c r="BL32" s="13">
        <v>0</v>
      </c>
      <c r="BM32" s="14">
        <v>0</v>
      </c>
      <c r="BN32" s="14">
        <v>0.375</v>
      </c>
      <c r="BO32" s="14">
        <v>0.125</v>
      </c>
      <c r="BP32" s="13">
        <v>0</v>
      </c>
    </row>
    <row r="33" spans="1:68" x14ac:dyDescent="0.25">
      <c r="A33" s="12">
        <v>56</v>
      </c>
      <c r="B33" s="12" t="s">
        <v>302</v>
      </c>
      <c r="C33" s="12" t="s">
        <v>303</v>
      </c>
      <c r="D33" s="12" t="s">
        <v>304</v>
      </c>
      <c r="E33" s="12" t="s">
        <v>140</v>
      </c>
      <c r="F33" s="12" t="s">
        <v>135</v>
      </c>
      <c r="G33" s="12" t="s">
        <v>136</v>
      </c>
      <c r="H33" s="13">
        <f>I33+AZ33</f>
        <v>22.5</v>
      </c>
      <c r="I33" s="14">
        <f>MIN(J33+T33+AC33+AJ33+AY33,$I$3)</f>
        <v>13</v>
      </c>
      <c r="J33" s="15">
        <f>MIN(SUM(K33:S33),$J$3)</f>
        <v>7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>MIN(SUM(U33:AB33),$T$3)</f>
        <v>3</v>
      </c>
      <c r="U33" s="15">
        <v>0</v>
      </c>
      <c r="V33" s="15">
        <v>2</v>
      </c>
      <c r="W33" s="16">
        <v>1</v>
      </c>
      <c r="X33" s="16">
        <v>0</v>
      </c>
      <c r="Y33" s="15">
        <v>0</v>
      </c>
      <c r="Z33" s="16">
        <v>0</v>
      </c>
      <c r="AA33" s="15">
        <v>0</v>
      </c>
      <c r="AB33" s="16">
        <v>0</v>
      </c>
      <c r="AC33" s="16">
        <f>MIN(SUM(AD33:AI33),$AC$3)</f>
        <v>3</v>
      </c>
      <c r="AD33" s="15">
        <v>3</v>
      </c>
      <c r="AE33" s="15">
        <v>0</v>
      </c>
      <c r="AF33" s="15">
        <v>0</v>
      </c>
      <c r="AG33" s="15">
        <v>0</v>
      </c>
      <c r="AH33" s="15">
        <v>0</v>
      </c>
      <c r="AI33" s="16">
        <v>0</v>
      </c>
      <c r="AJ33" s="14">
        <f>MIN(AK33+AV33,$AJ$3)</f>
        <v>0</v>
      </c>
      <c r="AK33" s="14">
        <f>MIN(SUM(AL33:AU33),$AK$3)</f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>MIN(SUM(AW33:AX33),$AV$3)</f>
        <v>0</v>
      </c>
      <c r="AW33" s="16"/>
      <c r="AX33" s="17"/>
      <c r="AY33" s="16"/>
      <c r="AZ33" s="13">
        <f>MIN(BA33+BI33+BJ33,$AZ$3)</f>
        <v>9.5</v>
      </c>
      <c r="BA33" s="14">
        <f>MIN(BB33+BE33+BF33,$BA$3)</f>
        <v>9</v>
      </c>
      <c r="BB33" s="14">
        <f>MIN(SUM(BC33:BD33),$BB$3)</f>
        <v>9</v>
      </c>
      <c r="BC33" s="17">
        <v>13</v>
      </c>
      <c r="BD33" s="14">
        <v>0</v>
      </c>
      <c r="BE33" s="16"/>
      <c r="BF33" s="15">
        <f>MIN(SUM(BG33:BH33),$BF$3)</f>
        <v>0</v>
      </c>
      <c r="BG33" s="15"/>
      <c r="BH33" s="15"/>
      <c r="BI33" s="16">
        <v>0</v>
      </c>
      <c r="BJ33" s="13">
        <v>0.5</v>
      </c>
      <c r="BK33" s="16">
        <v>0</v>
      </c>
      <c r="BL33" s="13">
        <v>0</v>
      </c>
      <c r="BM33" s="14">
        <v>0</v>
      </c>
      <c r="BN33" s="14">
        <v>0</v>
      </c>
      <c r="BO33" s="14">
        <v>0</v>
      </c>
      <c r="BP33" s="13">
        <v>0.5</v>
      </c>
    </row>
    <row r="34" spans="1:68" x14ac:dyDescent="0.25">
      <c r="A34" s="12">
        <v>36</v>
      </c>
      <c r="B34" s="12" t="s">
        <v>242</v>
      </c>
      <c r="C34" s="12" t="s">
        <v>243</v>
      </c>
      <c r="D34" s="12" t="s">
        <v>244</v>
      </c>
      <c r="E34" s="12" t="s">
        <v>134</v>
      </c>
      <c r="F34" s="12" t="s">
        <v>135</v>
      </c>
      <c r="G34" s="12" t="s">
        <v>136</v>
      </c>
      <c r="H34" s="13">
        <f>I34+AZ34</f>
        <v>22.3</v>
      </c>
      <c r="I34" s="14">
        <f>MIN(J34+T34+AC34+AJ34+AY34,$I$3)</f>
        <v>7.3</v>
      </c>
      <c r="J34" s="15">
        <f>MIN(SUM(K34:S34),$J$3)</f>
        <v>6</v>
      </c>
      <c r="K34" s="15">
        <v>0</v>
      </c>
      <c r="L34" s="15">
        <v>0</v>
      </c>
      <c r="M34" s="15">
        <v>4</v>
      </c>
      <c r="N34" s="15">
        <v>0</v>
      </c>
      <c r="O34" s="15">
        <v>2</v>
      </c>
      <c r="P34" s="15">
        <v>0</v>
      </c>
      <c r="Q34" s="15">
        <v>0</v>
      </c>
      <c r="R34" s="15">
        <v>0</v>
      </c>
      <c r="S34" s="15">
        <v>0</v>
      </c>
      <c r="T34" s="16">
        <f>MIN(SUM(U34:AB34),$T$3)</f>
        <v>0.3</v>
      </c>
      <c r="U34" s="15">
        <v>0</v>
      </c>
      <c r="V34" s="15">
        <v>0</v>
      </c>
      <c r="W34" s="16">
        <v>0.3</v>
      </c>
      <c r="X34" s="16">
        <v>0</v>
      </c>
      <c r="Y34" s="15">
        <v>0</v>
      </c>
      <c r="Z34" s="16">
        <v>0</v>
      </c>
      <c r="AA34" s="15">
        <v>0</v>
      </c>
      <c r="AB34" s="16">
        <v>0</v>
      </c>
      <c r="AC34" s="16">
        <f>MIN(SUM(AD34:AI34),$AC$3)</f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>MIN(AK34+AV34,$AJ$3)</f>
        <v>0</v>
      </c>
      <c r="AK34" s="14">
        <f>MIN(SUM(AL34:AU34),$AK$3)</f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>MIN(SUM(AW34:AX34),$AV$3)</f>
        <v>0</v>
      </c>
      <c r="AW34" s="16"/>
      <c r="AX34" s="17"/>
      <c r="AY34" s="16"/>
      <c r="AZ34" s="13">
        <f>MIN(BA34+BI34+BJ34,$AZ$3)</f>
        <v>15</v>
      </c>
      <c r="BA34" s="14">
        <f>MIN(BB34+BE34+BF34,$BA$3)</f>
        <v>9</v>
      </c>
      <c r="BB34" s="14">
        <f>MIN(SUM(BC34:BD34),$BB$3)</f>
        <v>9</v>
      </c>
      <c r="BC34" s="17">
        <v>15.25</v>
      </c>
      <c r="BD34" s="14">
        <v>0</v>
      </c>
      <c r="BE34" s="16"/>
      <c r="BF34" s="15">
        <f>MIN(SUM(BG34:BH34),$BF$3)</f>
        <v>0</v>
      </c>
      <c r="BG34" s="15"/>
      <c r="BH34" s="15"/>
      <c r="BI34" s="16">
        <v>0</v>
      </c>
      <c r="BJ34" s="13">
        <v>6</v>
      </c>
      <c r="BK34" s="16">
        <v>0</v>
      </c>
      <c r="BL34" s="13">
        <v>0</v>
      </c>
      <c r="BM34" s="14">
        <v>4.375</v>
      </c>
      <c r="BN34" s="14">
        <v>1.625</v>
      </c>
      <c r="BO34" s="14">
        <v>0</v>
      </c>
      <c r="BP34" s="13">
        <v>0</v>
      </c>
    </row>
    <row r="35" spans="1:68" x14ac:dyDescent="0.25">
      <c r="A35" s="12">
        <v>8</v>
      </c>
      <c r="B35" s="12" t="s">
        <v>158</v>
      </c>
      <c r="C35" s="12" t="s">
        <v>159</v>
      </c>
      <c r="D35" s="12" t="s">
        <v>160</v>
      </c>
      <c r="E35" s="12" t="s">
        <v>134</v>
      </c>
      <c r="F35" s="12" t="s">
        <v>135</v>
      </c>
      <c r="G35" s="12" t="s">
        <v>136</v>
      </c>
      <c r="H35" s="13">
        <f>I35+AZ35</f>
        <v>22.125</v>
      </c>
      <c r="I35" s="14">
        <f>MIN(J35+T35+AC35+AJ35+AY35,$I$3)</f>
        <v>10.125</v>
      </c>
      <c r="J35" s="15">
        <f>MIN(SUM(K35:S35),$J$3)</f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>MIN(SUM(U35:AB35),$T$3)</f>
        <v>3</v>
      </c>
      <c r="U35" s="15">
        <v>0</v>
      </c>
      <c r="V35" s="15">
        <v>1</v>
      </c>
      <c r="W35" s="16">
        <v>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>MIN(SUM(AD35:AI35),$AC$3)</f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>MIN(AK35+AV35,$AJ$3)</f>
        <v>2.125</v>
      </c>
      <c r="AK35" s="14">
        <f>MIN(SUM(AL35:AU35),$AK$3)</f>
        <v>2.125</v>
      </c>
      <c r="AL35" s="15">
        <v>0</v>
      </c>
      <c r="AM35" s="16">
        <v>0</v>
      </c>
      <c r="AN35" s="17">
        <v>0</v>
      </c>
      <c r="AO35" s="14">
        <v>0.25</v>
      </c>
      <c r="AP35" s="17">
        <v>1.25</v>
      </c>
      <c r="AQ35" s="14">
        <v>0.625</v>
      </c>
      <c r="AR35" s="17">
        <v>0</v>
      </c>
      <c r="AS35" s="15">
        <v>0</v>
      </c>
      <c r="AT35" s="14">
        <v>0</v>
      </c>
      <c r="AU35" s="17">
        <v>0</v>
      </c>
      <c r="AV35" s="17">
        <f>MIN(SUM(AW35:AX35),$AV$3)</f>
        <v>0</v>
      </c>
      <c r="AW35" s="16">
        <v>0</v>
      </c>
      <c r="AX35" s="17">
        <v>0</v>
      </c>
      <c r="AY35" s="16">
        <v>0</v>
      </c>
      <c r="AZ35" s="13">
        <f>MIN(BA35+BI35+BJ35,$AZ$3)</f>
        <v>12</v>
      </c>
      <c r="BA35" s="14">
        <f>MIN(BB35+BE35+BF35,$BA$3)</f>
        <v>11</v>
      </c>
      <c r="BB35" s="14">
        <f>MIN(SUM(BC35:BD35),$BB$3)</f>
        <v>7</v>
      </c>
      <c r="BC35" s="17">
        <v>7</v>
      </c>
      <c r="BD35" s="14">
        <v>0</v>
      </c>
      <c r="BE35" s="16">
        <v>0</v>
      </c>
      <c r="BF35" s="15">
        <f>MIN(SUM(BG35:BH35),$BF$3)</f>
        <v>4</v>
      </c>
      <c r="BG35" s="15">
        <v>1</v>
      </c>
      <c r="BH35" s="15">
        <v>3</v>
      </c>
      <c r="BI35" s="16">
        <v>0</v>
      </c>
      <c r="BJ35" s="13">
        <v>1</v>
      </c>
      <c r="BK35" s="16">
        <v>0</v>
      </c>
      <c r="BL35" s="13">
        <v>0</v>
      </c>
      <c r="BM35" s="14">
        <v>0</v>
      </c>
      <c r="BN35" s="14">
        <v>0.875</v>
      </c>
      <c r="BO35" s="14">
        <v>0.125</v>
      </c>
      <c r="BP35" s="13">
        <v>0</v>
      </c>
    </row>
    <row r="36" spans="1:68" x14ac:dyDescent="0.25">
      <c r="A36" s="12">
        <v>53</v>
      </c>
      <c r="B36" s="12" t="s">
        <v>293</v>
      </c>
      <c r="C36" s="12" t="s">
        <v>294</v>
      </c>
      <c r="D36" s="12" t="s">
        <v>295</v>
      </c>
      <c r="E36" s="12" t="s">
        <v>134</v>
      </c>
      <c r="F36" s="12" t="s">
        <v>135</v>
      </c>
      <c r="G36" s="12" t="s">
        <v>136</v>
      </c>
      <c r="H36" s="13">
        <f>I36+AZ36</f>
        <v>22.05</v>
      </c>
      <c r="I36" s="14">
        <f>MIN(J36+T36+AC36+AJ36+AY36,$I$3)</f>
        <v>3.3</v>
      </c>
      <c r="J36" s="15">
        <f>MIN(SUM(K36:S36),$J$3)</f>
        <v>2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  <c r="P36" s="15">
        <v>0</v>
      </c>
      <c r="Q36" s="15">
        <v>0</v>
      </c>
      <c r="R36" s="15">
        <v>0</v>
      </c>
      <c r="S36" s="15">
        <v>0</v>
      </c>
      <c r="T36" s="16">
        <f>MIN(SUM(U36:AB36),$T$3)</f>
        <v>1.3</v>
      </c>
      <c r="U36" s="15">
        <v>0</v>
      </c>
      <c r="V36" s="15">
        <v>0</v>
      </c>
      <c r="W36" s="16">
        <v>1</v>
      </c>
      <c r="X36" s="16">
        <v>0.3</v>
      </c>
      <c r="Y36" s="15">
        <v>0</v>
      </c>
      <c r="Z36" s="16">
        <v>0</v>
      </c>
      <c r="AA36" s="15">
        <v>0</v>
      </c>
      <c r="AB36" s="16">
        <v>0</v>
      </c>
      <c r="AC36" s="16">
        <f>MIN(SUM(AD36:AI36),$AC$3)</f>
        <v>0</v>
      </c>
      <c r="AD36" s="15"/>
      <c r="AE36" s="15"/>
      <c r="AF36" s="15"/>
      <c r="AG36" s="15"/>
      <c r="AH36" s="15"/>
      <c r="AI36" s="16"/>
      <c r="AJ36" s="14">
        <f>MIN(AK36+AV36,$AJ$3)</f>
        <v>0</v>
      </c>
      <c r="AK36" s="14">
        <f>MIN(SUM(AL36:AU36),$AK$3)</f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>MIN(SUM(AW36:AX36),$AV$3)</f>
        <v>0</v>
      </c>
      <c r="AW36" s="16">
        <v>0</v>
      </c>
      <c r="AX36" s="17">
        <v>0</v>
      </c>
      <c r="AY36" s="16">
        <v>0</v>
      </c>
      <c r="AZ36" s="13">
        <f>MIN(BA36+BI36+BJ36,$AZ$3)</f>
        <v>18.75</v>
      </c>
      <c r="BA36" s="14">
        <f>MIN(BB36+BE36+BF36,$BA$3)</f>
        <v>12</v>
      </c>
      <c r="BB36" s="14">
        <f>MIN(SUM(BC36:BD36),$BB$3)</f>
        <v>9</v>
      </c>
      <c r="BC36" s="17">
        <v>27</v>
      </c>
      <c r="BD36" s="14">
        <v>0</v>
      </c>
      <c r="BE36" s="16">
        <v>0</v>
      </c>
      <c r="BF36" s="15">
        <f>MIN(SUM(BG36:BH36),$BF$3)</f>
        <v>3</v>
      </c>
      <c r="BG36" s="15">
        <v>0</v>
      </c>
      <c r="BH36" s="15">
        <v>3</v>
      </c>
      <c r="BI36" s="16">
        <v>0</v>
      </c>
      <c r="BJ36" s="13">
        <v>6.75</v>
      </c>
      <c r="BK36" s="16">
        <v>0</v>
      </c>
      <c r="BL36" s="13">
        <v>0</v>
      </c>
      <c r="BM36" s="14">
        <v>6</v>
      </c>
      <c r="BN36" s="14">
        <v>0</v>
      </c>
      <c r="BO36" s="14">
        <v>0.75</v>
      </c>
      <c r="BP36" s="13">
        <v>0</v>
      </c>
    </row>
    <row r="37" spans="1:68" x14ac:dyDescent="0.25">
      <c r="A37" s="12">
        <v>16</v>
      </c>
      <c r="B37" s="12" t="s">
        <v>182</v>
      </c>
      <c r="C37" s="12" t="s">
        <v>183</v>
      </c>
      <c r="D37" s="12" t="s">
        <v>184</v>
      </c>
      <c r="E37" s="12" t="s">
        <v>140</v>
      </c>
      <c r="F37" s="12" t="s">
        <v>135</v>
      </c>
      <c r="G37" s="12" t="s">
        <v>136</v>
      </c>
      <c r="H37" s="13">
        <f>I37+AZ37</f>
        <v>22</v>
      </c>
      <c r="I37" s="14">
        <f>MIN(J37+T37+AC37+AJ37+AY37,$I$3)</f>
        <v>7</v>
      </c>
      <c r="J37" s="15">
        <f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>MIN(SUM(U37:AB37),$T$3)</f>
        <v>3</v>
      </c>
      <c r="U37" s="15">
        <v>0</v>
      </c>
      <c r="V37" s="15">
        <v>1</v>
      </c>
      <c r="W37" s="16">
        <v>1</v>
      </c>
      <c r="X37" s="16">
        <v>0</v>
      </c>
      <c r="Y37" s="15">
        <v>0</v>
      </c>
      <c r="Z37" s="16">
        <v>0</v>
      </c>
      <c r="AA37" s="15">
        <v>1</v>
      </c>
      <c r="AB37" s="16">
        <v>0</v>
      </c>
      <c r="AC37" s="16">
        <f>MIN(SUM(AD37:AI37),$AC$3)</f>
        <v>0</v>
      </c>
      <c r="AD37" s="15"/>
      <c r="AE37" s="15"/>
      <c r="AF37" s="15"/>
      <c r="AG37" s="15"/>
      <c r="AH37" s="15"/>
      <c r="AI37" s="16"/>
      <c r="AJ37" s="14">
        <f>MIN(AK37+AV37,$AJ$3)</f>
        <v>0</v>
      </c>
      <c r="AK37" s="14">
        <f>MIN(SUM(AL37:AU37),$AK$3)</f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>MIN(SUM(AW37:AX37),$AV$3)</f>
        <v>0</v>
      </c>
      <c r="AW37" s="16"/>
      <c r="AX37" s="17"/>
      <c r="AY37" s="16"/>
      <c r="AZ37" s="13">
        <f>MIN(BA37+BI37+BJ37,$AZ$3)</f>
        <v>15</v>
      </c>
      <c r="BA37" s="14">
        <f>MIN(BB37+BE37+BF37,$BA$3)</f>
        <v>9</v>
      </c>
      <c r="BB37" s="14">
        <f>MIN(SUM(BC37:BD37),$BB$3)</f>
        <v>9</v>
      </c>
      <c r="BC37" s="17">
        <v>17.5</v>
      </c>
      <c r="BD37" s="14">
        <v>0</v>
      </c>
      <c r="BE37" s="16"/>
      <c r="BF37" s="15">
        <f>MIN(SUM(BG37:BH37),$BF$3)</f>
        <v>0</v>
      </c>
      <c r="BG37" s="15"/>
      <c r="BH37" s="15"/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 x14ac:dyDescent="0.25">
      <c r="A38" s="12">
        <v>17</v>
      </c>
      <c r="B38" s="12" t="s">
        <v>185</v>
      </c>
      <c r="C38" s="12" t="s">
        <v>186</v>
      </c>
      <c r="D38" s="12" t="s">
        <v>187</v>
      </c>
      <c r="E38" s="12" t="s">
        <v>134</v>
      </c>
      <c r="F38" s="12" t="s">
        <v>135</v>
      </c>
      <c r="G38" s="12" t="s">
        <v>136</v>
      </c>
      <c r="H38" s="13">
        <f>I38+AZ38</f>
        <v>22</v>
      </c>
      <c r="I38" s="14">
        <f>MIN(J38+T38+AC38+AJ38+AY38,$I$3)</f>
        <v>5</v>
      </c>
      <c r="J38" s="15">
        <f>MIN(SUM(K38:S38),$J$3)</f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>MIN(SUM(U38:AB38),$T$3)</f>
        <v>4</v>
      </c>
      <c r="U38" s="15">
        <v>1</v>
      </c>
      <c r="V38" s="15">
        <v>1</v>
      </c>
      <c r="W38" s="16">
        <v>1</v>
      </c>
      <c r="X38" s="16">
        <v>0.3</v>
      </c>
      <c r="Y38" s="15">
        <v>0</v>
      </c>
      <c r="Z38" s="16">
        <v>0</v>
      </c>
      <c r="AA38" s="15">
        <v>1</v>
      </c>
      <c r="AB38" s="16">
        <v>0</v>
      </c>
      <c r="AC38" s="16">
        <f>MIN(SUM(AD38:AI38),$AC$3)</f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>MIN(AK38+AV38,$AJ$3)</f>
        <v>0</v>
      </c>
      <c r="AK38" s="14">
        <f>MIN(SUM(AL38:AU38),$AK$3)</f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>MIN(SUM(AW38:AX38),$AV$3)</f>
        <v>0</v>
      </c>
      <c r="AW38" s="16">
        <v>0</v>
      </c>
      <c r="AX38" s="17">
        <v>0</v>
      </c>
      <c r="AY38" s="16">
        <v>0</v>
      </c>
      <c r="AZ38" s="13">
        <f>MIN(BA38+BI38+BJ38,$AZ$3)</f>
        <v>17</v>
      </c>
      <c r="BA38" s="14">
        <f>MIN(BB38+BE38+BF38,$BA$3)</f>
        <v>11</v>
      </c>
      <c r="BB38" s="14">
        <f>MIN(SUM(BC38:BD38),$BB$3)</f>
        <v>9</v>
      </c>
      <c r="BC38" s="17">
        <v>28</v>
      </c>
      <c r="BD38" s="14">
        <v>0</v>
      </c>
      <c r="BE38" s="16">
        <v>0</v>
      </c>
      <c r="BF38" s="15">
        <f>MIN(SUM(BG38:BH38),$BF$3)</f>
        <v>2</v>
      </c>
      <c r="BG38" s="15">
        <v>0</v>
      </c>
      <c r="BH38" s="15">
        <v>2</v>
      </c>
      <c r="BI38" s="16">
        <v>0</v>
      </c>
      <c r="BJ38" s="13">
        <v>6</v>
      </c>
      <c r="BK38" s="16">
        <v>0</v>
      </c>
      <c r="BL38" s="13">
        <v>0</v>
      </c>
      <c r="BM38" s="14">
        <v>5.75</v>
      </c>
      <c r="BN38" s="14">
        <v>0.25</v>
      </c>
      <c r="BO38" s="14">
        <v>0</v>
      </c>
      <c r="BP38" s="13">
        <v>0</v>
      </c>
    </row>
    <row r="39" spans="1:68" x14ac:dyDescent="0.25">
      <c r="A39" s="12">
        <v>40</v>
      </c>
      <c r="B39" s="12" t="s">
        <v>254</v>
      </c>
      <c r="C39" s="12" t="s">
        <v>255</v>
      </c>
      <c r="D39" s="12" t="s">
        <v>256</v>
      </c>
      <c r="E39" s="12" t="s">
        <v>134</v>
      </c>
      <c r="F39" s="12" t="s">
        <v>135</v>
      </c>
      <c r="G39" s="12" t="s">
        <v>136</v>
      </c>
      <c r="H39" s="13">
        <f>I39+AZ39</f>
        <v>21.95</v>
      </c>
      <c r="I39" s="14">
        <f>MIN(J39+T39+AC39+AJ39+AY39,$I$3)</f>
        <v>8.1999999999999993</v>
      </c>
      <c r="J39" s="15">
        <f>MIN(SUM(K39:S39),$J$3)</f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>MIN(SUM(U39:AB39),$T$3)</f>
        <v>2.7</v>
      </c>
      <c r="U39" s="15">
        <v>0</v>
      </c>
      <c r="V39" s="15">
        <v>2</v>
      </c>
      <c r="W39" s="16">
        <v>0.7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>MIN(SUM(AD39:AI39),$AC$3)</f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>MIN(AK39+AV39,$AJ$3)</f>
        <v>0.5</v>
      </c>
      <c r="AK39" s="14">
        <f>MIN(SUM(AL39:AU39),$AK$3)</f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>MIN(SUM(AW39:AX39),$AV$3)</f>
        <v>0.5</v>
      </c>
      <c r="AW39" s="16">
        <v>0</v>
      </c>
      <c r="AX39" s="17">
        <v>0.5</v>
      </c>
      <c r="AY39" s="16">
        <v>0</v>
      </c>
      <c r="AZ39" s="13">
        <f>MIN(BA39+BI39+BJ39,$AZ$3)</f>
        <v>13.75</v>
      </c>
      <c r="BA39" s="14">
        <f>MIN(BB39+BE39+BF39,$BA$3)</f>
        <v>9</v>
      </c>
      <c r="BB39" s="14">
        <f>MIN(SUM(BC39:BD39),$BB$3)</f>
        <v>9</v>
      </c>
      <c r="BC39" s="17">
        <v>15.75</v>
      </c>
      <c r="BD39" s="14">
        <v>0</v>
      </c>
      <c r="BE39" s="16">
        <v>0</v>
      </c>
      <c r="BF39" s="15">
        <f>MIN(SUM(BG39:BH39),$BF$3)</f>
        <v>0</v>
      </c>
      <c r="BG39" s="15">
        <v>0</v>
      </c>
      <c r="BH39" s="15">
        <v>0</v>
      </c>
      <c r="BI39" s="16">
        <v>0</v>
      </c>
      <c r="BJ39" s="13">
        <v>4.75</v>
      </c>
      <c r="BK39" s="16">
        <v>0</v>
      </c>
      <c r="BL39" s="13">
        <v>0</v>
      </c>
      <c r="BM39" s="14">
        <v>0.375</v>
      </c>
      <c r="BN39" s="14">
        <v>4</v>
      </c>
      <c r="BO39" s="14">
        <v>0.375</v>
      </c>
      <c r="BP39" s="13">
        <v>0</v>
      </c>
    </row>
    <row r="40" spans="1:68" x14ac:dyDescent="0.25">
      <c r="A40" s="12">
        <v>48</v>
      </c>
      <c r="B40" s="12" t="s">
        <v>278</v>
      </c>
      <c r="C40" s="12" t="s">
        <v>279</v>
      </c>
      <c r="D40" s="12" t="s">
        <v>280</v>
      </c>
      <c r="E40" s="12" t="s">
        <v>140</v>
      </c>
      <c r="F40" s="12" t="s">
        <v>135</v>
      </c>
      <c r="G40" s="12" t="s">
        <v>136</v>
      </c>
      <c r="H40" s="13">
        <f>I40+AZ40</f>
        <v>21.5625</v>
      </c>
      <c r="I40" s="14">
        <f>MIN(J40+T40+AC40+AJ40+AY40,$I$3)</f>
        <v>5</v>
      </c>
      <c r="J40" s="15">
        <f>MIN(SUM(K40:S40),$J$3)</f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>MIN(SUM(U40:AB40),$T$3)</f>
        <v>1</v>
      </c>
      <c r="U40" s="15">
        <v>0</v>
      </c>
      <c r="V40" s="15">
        <v>0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>MIN(SUM(AD40:AI40),$AC$3)</f>
        <v>0</v>
      </c>
      <c r="AD40" s="15"/>
      <c r="AE40" s="15"/>
      <c r="AF40" s="15"/>
      <c r="AG40" s="15"/>
      <c r="AH40" s="15"/>
      <c r="AI40" s="16"/>
      <c r="AJ40" s="14">
        <f>MIN(AK40+AV40,$AJ$3)</f>
        <v>0</v>
      </c>
      <c r="AK40" s="14">
        <f>MIN(SUM(AL40:AU40),$AK$3)</f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>MIN(SUM(AW40:AX40),$AV$3)</f>
        <v>0</v>
      </c>
      <c r="AW40" s="16"/>
      <c r="AX40" s="17"/>
      <c r="AY40" s="16"/>
      <c r="AZ40" s="13">
        <f>MIN(BA40+BI40+BJ40,$AZ$3)</f>
        <v>16.5625</v>
      </c>
      <c r="BA40" s="14">
        <f>MIN(BB40+BE40+BF40,$BA$3)</f>
        <v>9</v>
      </c>
      <c r="BB40" s="14">
        <f>MIN(SUM(BC40:BD40),$BB$3)</f>
        <v>9</v>
      </c>
      <c r="BC40" s="17">
        <v>12.25</v>
      </c>
      <c r="BD40" s="14">
        <v>0</v>
      </c>
      <c r="BE40" s="16"/>
      <c r="BF40" s="15">
        <f>MIN(SUM(BG40:BH40),$BF$3)</f>
        <v>0</v>
      </c>
      <c r="BG40" s="15"/>
      <c r="BH40" s="15"/>
      <c r="BI40" s="16">
        <v>0</v>
      </c>
      <c r="BJ40" s="13">
        <v>7.5625</v>
      </c>
      <c r="BK40" s="16">
        <v>0</v>
      </c>
      <c r="BL40" s="13">
        <v>0</v>
      </c>
      <c r="BM40" s="14">
        <v>6</v>
      </c>
      <c r="BN40" s="14">
        <v>0</v>
      </c>
      <c r="BO40" s="14">
        <v>1.125</v>
      </c>
      <c r="BP40" s="13">
        <v>0.4375</v>
      </c>
    </row>
    <row r="41" spans="1:68" x14ac:dyDescent="0.25">
      <c r="A41" s="12">
        <v>57</v>
      </c>
      <c r="B41" s="12" t="s">
        <v>305</v>
      </c>
      <c r="C41" s="12" t="s">
        <v>306</v>
      </c>
      <c r="D41" s="12" t="s">
        <v>307</v>
      </c>
      <c r="E41" s="12" t="s">
        <v>134</v>
      </c>
      <c r="F41" s="12" t="s">
        <v>135</v>
      </c>
      <c r="G41" s="12" t="s">
        <v>136</v>
      </c>
      <c r="H41" s="13">
        <f>I41+AZ41</f>
        <v>21.125</v>
      </c>
      <c r="I41" s="14">
        <f>MIN(J41+T41+AC41+AJ41+AY41,$I$3)</f>
        <v>4</v>
      </c>
      <c r="J41" s="15">
        <f>MIN(SUM(K41:S41),$J$3)</f>
        <v>2</v>
      </c>
      <c r="K41" s="15">
        <v>0</v>
      </c>
      <c r="L41" s="15">
        <v>0</v>
      </c>
      <c r="M41" s="15">
        <v>0</v>
      </c>
      <c r="N41" s="15">
        <v>0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f>MIN(SUM(U41:AB41),$T$3)</f>
        <v>2</v>
      </c>
      <c r="U41" s="15">
        <v>0</v>
      </c>
      <c r="V41" s="15">
        <v>1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</v>
      </c>
      <c r="AC41" s="16">
        <f>MIN(SUM(AD41:AI41),$AC$3)</f>
        <v>0</v>
      </c>
      <c r="AD41" s="15"/>
      <c r="AE41" s="15"/>
      <c r="AF41" s="15"/>
      <c r="AG41" s="15"/>
      <c r="AH41" s="15"/>
      <c r="AI41" s="16"/>
      <c r="AJ41" s="14">
        <f>MIN(AK41+AV41,$AJ$3)</f>
        <v>0</v>
      </c>
      <c r="AK41" s="14">
        <f>MIN(SUM(AL41:AU41),$AK$3)</f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>MIN(SUM(AW41:AX41),$AV$3)</f>
        <v>0</v>
      </c>
      <c r="AW41" s="16">
        <v>0</v>
      </c>
      <c r="AX41" s="17">
        <v>0</v>
      </c>
      <c r="AY41" s="16">
        <v>0</v>
      </c>
      <c r="AZ41" s="13">
        <f>MIN(BA41+BI41+BJ41,$AZ$3)</f>
        <v>17.125</v>
      </c>
      <c r="BA41" s="14">
        <f>MIN(BB41+BE41+BF41,$BA$3)</f>
        <v>10</v>
      </c>
      <c r="BB41" s="14">
        <f>MIN(SUM(BC41:BD41),$BB$3)</f>
        <v>9</v>
      </c>
      <c r="BC41" s="17">
        <v>18.5</v>
      </c>
      <c r="BD41" s="14">
        <v>0</v>
      </c>
      <c r="BE41" s="16">
        <v>0</v>
      </c>
      <c r="BF41" s="15">
        <f>MIN(SUM(BG41:BH41),$BF$3)</f>
        <v>1</v>
      </c>
      <c r="BG41" s="15">
        <v>1</v>
      </c>
      <c r="BH41" s="15">
        <v>0</v>
      </c>
      <c r="BI41" s="16">
        <v>0</v>
      </c>
      <c r="BJ41" s="13">
        <v>7.125</v>
      </c>
      <c r="BK41" s="16">
        <v>0</v>
      </c>
      <c r="BL41" s="13">
        <v>0</v>
      </c>
      <c r="BM41" s="14">
        <v>5.25</v>
      </c>
      <c r="BN41" s="14">
        <v>0.75</v>
      </c>
      <c r="BO41" s="14">
        <v>0.625</v>
      </c>
      <c r="BP41" s="13">
        <v>0.5</v>
      </c>
    </row>
    <row r="42" spans="1:68" x14ac:dyDescent="0.25">
      <c r="A42" s="12">
        <v>21</v>
      </c>
      <c r="B42" s="12" t="s">
        <v>197</v>
      </c>
      <c r="C42" s="12" t="s">
        <v>198</v>
      </c>
      <c r="D42" s="12" t="s">
        <v>199</v>
      </c>
      <c r="E42" s="12" t="s">
        <v>134</v>
      </c>
      <c r="F42" s="12" t="s">
        <v>135</v>
      </c>
      <c r="G42" s="12" t="s">
        <v>136</v>
      </c>
      <c r="H42" s="13">
        <f>I42+AZ42</f>
        <v>21</v>
      </c>
      <c r="I42" s="14">
        <f>MIN(J42+T42+AC42+AJ42+AY42,$I$3)</f>
        <v>4</v>
      </c>
      <c r="J42" s="15">
        <f>MIN(SUM(K42:S42),$J$3)</f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>MIN(SUM(U42:AB42),$T$3)</f>
        <v>4</v>
      </c>
      <c r="U42" s="15">
        <v>0</v>
      </c>
      <c r="V42" s="15">
        <v>2</v>
      </c>
      <c r="W42" s="16">
        <v>1</v>
      </c>
      <c r="X42" s="16">
        <v>0.3</v>
      </c>
      <c r="Y42" s="15">
        <v>0</v>
      </c>
      <c r="Z42" s="16">
        <v>0</v>
      </c>
      <c r="AA42" s="15">
        <v>1</v>
      </c>
      <c r="AB42" s="16">
        <v>0</v>
      </c>
      <c r="AC42" s="16">
        <f>MIN(SUM(AD42:AI42),$AC$3)</f>
        <v>0</v>
      </c>
      <c r="AD42" s="15"/>
      <c r="AE42" s="15"/>
      <c r="AF42" s="15"/>
      <c r="AG42" s="15"/>
      <c r="AH42" s="15"/>
      <c r="AI42" s="16"/>
      <c r="AJ42" s="14">
        <f>MIN(AK42+AV42,$AJ$3)</f>
        <v>0</v>
      </c>
      <c r="AK42" s="14">
        <f>MIN(SUM(AL42:AU42),$AK$3)</f>
        <v>0</v>
      </c>
      <c r="AL42" s="15"/>
      <c r="AM42" s="16"/>
      <c r="AN42" s="17"/>
      <c r="AO42" s="14"/>
      <c r="AP42" s="17"/>
      <c r="AQ42" s="14"/>
      <c r="AR42" s="17"/>
      <c r="AS42" s="15"/>
      <c r="AT42" s="14"/>
      <c r="AU42" s="17"/>
      <c r="AV42" s="17">
        <f>MIN(SUM(AW42:AX42),$AV$3)</f>
        <v>0</v>
      </c>
      <c r="AW42" s="16"/>
      <c r="AX42" s="17"/>
      <c r="AY42" s="16"/>
      <c r="AZ42" s="13">
        <f>MIN(BA42+BI42+BJ42,$AZ$3)</f>
        <v>17</v>
      </c>
      <c r="BA42" s="14">
        <f>MIN(BB42+BE42+BF42,$BA$3)</f>
        <v>9</v>
      </c>
      <c r="BB42" s="14">
        <f>MIN(SUM(BC42:BD42),$BB$3)</f>
        <v>9</v>
      </c>
      <c r="BC42" s="17">
        <v>25.5</v>
      </c>
      <c r="BD42" s="14">
        <v>0</v>
      </c>
      <c r="BE42" s="16"/>
      <c r="BF42" s="15">
        <f>MIN(SUM(BG42:BH42),$BF$3)</f>
        <v>0</v>
      </c>
      <c r="BG42" s="15"/>
      <c r="BH42" s="15"/>
      <c r="BI42" s="16">
        <v>0</v>
      </c>
      <c r="BJ42" s="13">
        <v>8</v>
      </c>
      <c r="BK42" s="16">
        <v>0</v>
      </c>
      <c r="BL42" s="13">
        <v>0</v>
      </c>
      <c r="BM42" s="14">
        <v>4.75</v>
      </c>
      <c r="BN42" s="14">
        <v>1.25</v>
      </c>
      <c r="BO42" s="14">
        <v>2</v>
      </c>
      <c r="BP42" s="13">
        <v>0</v>
      </c>
    </row>
    <row r="43" spans="1:68" x14ac:dyDescent="0.25">
      <c r="A43" s="12">
        <v>32</v>
      </c>
      <c r="B43" s="12" t="s">
        <v>230</v>
      </c>
      <c r="C43" s="12" t="s">
        <v>231</v>
      </c>
      <c r="D43" s="12" t="s">
        <v>232</v>
      </c>
      <c r="E43" s="12" t="s">
        <v>134</v>
      </c>
      <c r="F43" s="12" t="s">
        <v>135</v>
      </c>
      <c r="G43" s="12" t="s">
        <v>136</v>
      </c>
      <c r="H43" s="13">
        <f>I43+AZ43</f>
        <v>21</v>
      </c>
      <c r="I43" s="14">
        <f>MIN(J43+T43+AC43+AJ43+AY43,$I$3)</f>
        <v>9</v>
      </c>
      <c r="J43" s="15">
        <f>MIN(SUM(K43:S43),$J$3)</f>
        <v>5</v>
      </c>
      <c r="K43" s="15">
        <v>0</v>
      </c>
      <c r="L43" s="15">
        <v>0</v>
      </c>
      <c r="M43" s="15">
        <v>0</v>
      </c>
      <c r="N43" s="15">
        <v>0</v>
      </c>
      <c r="O43" s="15">
        <v>2</v>
      </c>
      <c r="P43" s="15">
        <v>3</v>
      </c>
      <c r="Q43" s="15">
        <v>0</v>
      </c>
      <c r="R43" s="15">
        <v>0</v>
      </c>
      <c r="S43" s="15">
        <v>0</v>
      </c>
      <c r="T43" s="16">
        <f>MIN(SUM(U43:AB43),$T$3)</f>
        <v>4</v>
      </c>
      <c r="U43" s="15">
        <v>0</v>
      </c>
      <c r="V43" s="15">
        <v>2</v>
      </c>
      <c r="W43" s="16">
        <v>1</v>
      </c>
      <c r="X43" s="16">
        <v>0</v>
      </c>
      <c r="Y43" s="15">
        <v>1</v>
      </c>
      <c r="Z43" s="16">
        <v>0</v>
      </c>
      <c r="AA43" s="15">
        <v>0</v>
      </c>
      <c r="AB43" s="16">
        <v>0</v>
      </c>
      <c r="AC43" s="16">
        <f>MIN(SUM(AD43:AI43),$AC$3)</f>
        <v>0</v>
      </c>
      <c r="AD43" s="15"/>
      <c r="AE43" s="15"/>
      <c r="AF43" s="15"/>
      <c r="AG43" s="15"/>
      <c r="AH43" s="15"/>
      <c r="AI43" s="16"/>
      <c r="AJ43" s="14">
        <f>MIN(AK43+AV43,$AJ$3)</f>
        <v>0</v>
      </c>
      <c r="AK43" s="14">
        <f>MIN(SUM(AL43:AU43),$AK$3)</f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>MIN(SUM(AW43:AX43),$AV$3)</f>
        <v>0</v>
      </c>
      <c r="AW43" s="16">
        <v>0</v>
      </c>
      <c r="AX43" s="17">
        <v>0</v>
      </c>
      <c r="AY43" s="16">
        <v>0</v>
      </c>
      <c r="AZ43" s="13">
        <f>MIN(BA43+BI43+BJ43,$AZ$3)</f>
        <v>12</v>
      </c>
      <c r="BA43" s="14">
        <f>MIN(BB43+BE43+BF43,$BA$3)</f>
        <v>8.75</v>
      </c>
      <c r="BB43" s="14">
        <f>MIN(SUM(BC43:BD43),$BB$3)</f>
        <v>6.75</v>
      </c>
      <c r="BC43" s="17">
        <v>6.75</v>
      </c>
      <c r="BD43" s="14">
        <v>0</v>
      </c>
      <c r="BE43" s="16">
        <v>0</v>
      </c>
      <c r="BF43" s="15">
        <f>MIN(SUM(BG43:BH43),$BF$3)</f>
        <v>2</v>
      </c>
      <c r="BG43" s="15">
        <v>1</v>
      </c>
      <c r="BH43" s="15">
        <v>1</v>
      </c>
      <c r="BI43" s="16">
        <v>0</v>
      </c>
      <c r="BJ43" s="13">
        <v>3.25</v>
      </c>
      <c r="BK43" s="16">
        <v>0</v>
      </c>
      <c r="BL43" s="13">
        <v>0</v>
      </c>
      <c r="BM43" s="14">
        <v>1.875</v>
      </c>
      <c r="BN43" s="14">
        <v>0.375</v>
      </c>
      <c r="BO43" s="14">
        <v>0</v>
      </c>
      <c r="BP43" s="13">
        <v>1</v>
      </c>
    </row>
    <row r="44" spans="1:68" x14ac:dyDescent="0.25">
      <c r="A44" s="12">
        <v>33</v>
      </c>
      <c r="B44" s="12" t="s">
        <v>233</v>
      </c>
      <c r="C44" s="12" t="s">
        <v>234</v>
      </c>
      <c r="D44" s="12" t="s">
        <v>235</v>
      </c>
      <c r="E44" s="12" t="s">
        <v>134</v>
      </c>
      <c r="F44" s="12" t="s">
        <v>135</v>
      </c>
      <c r="G44" s="12" t="s">
        <v>136</v>
      </c>
      <c r="H44" s="13">
        <f>I44+AZ44</f>
        <v>21</v>
      </c>
      <c r="I44" s="14">
        <f>MIN(J44+T44+AC44+AJ44+AY44,$I$3)</f>
        <v>1</v>
      </c>
      <c r="J44" s="15">
        <f>MIN(SUM(K44:S44),$J$3)</f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>MIN(SUM(U44:AB44),$T$3)</f>
        <v>1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>MIN(SUM(AD44:AI44),$AC$3)</f>
        <v>0</v>
      </c>
      <c r="AD44" s="15"/>
      <c r="AE44" s="15"/>
      <c r="AF44" s="15"/>
      <c r="AG44" s="15"/>
      <c r="AH44" s="15"/>
      <c r="AI44" s="16"/>
      <c r="AJ44" s="14">
        <f>MIN(AK44+AV44,$AJ$3)</f>
        <v>0</v>
      </c>
      <c r="AK44" s="14">
        <f>MIN(SUM(AL44:AU44),$AK$3)</f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>MIN(SUM(AW44:AX44),$AV$3)</f>
        <v>0</v>
      </c>
      <c r="AW44" s="16">
        <v>0</v>
      </c>
      <c r="AX44" s="17">
        <v>0</v>
      </c>
      <c r="AY44" s="16">
        <v>0</v>
      </c>
      <c r="AZ44" s="13">
        <f>MIN(BA44+BI44+BJ44,$AZ$3)</f>
        <v>20</v>
      </c>
      <c r="BA44" s="14">
        <f>MIN(BB44+BE44+BF44,$BA$3)</f>
        <v>13</v>
      </c>
      <c r="BB44" s="14">
        <f>MIN(SUM(BC44:BD44),$BB$3)</f>
        <v>9</v>
      </c>
      <c r="BC44" s="17">
        <v>27.25</v>
      </c>
      <c r="BD44" s="14">
        <v>0</v>
      </c>
      <c r="BE44" s="16">
        <v>5</v>
      </c>
      <c r="BF44" s="15">
        <f>MIN(SUM(BG44:BH44),$BF$3)</f>
        <v>1</v>
      </c>
      <c r="BG44" s="15">
        <v>1</v>
      </c>
      <c r="BH44" s="15">
        <v>0</v>
      </c>
      <c r="BI44" s="16">
        <v>0</v>
      </c>
      <c r="BJ44" s="13">
        <v>7</v>
      </c>
      <c r="BK44" s="16">
        <v>0</v>
      </c>
      <c r="BL44" s="13">
        <v>0</v>
      </c>
      <c r="BM44" s="14">
        <v>6</v>
      </c>
      <c r="BN44" s="14">
        <v>0</v>
      </c>
      <c r="BO44" s="14">
        <v>1</v>
      </c>
      <c r="BP44" s="13">
        <v>0</v>
      </c>
    </row>
    <row r="45" spans="1:68" x14ac:dyDescent="0.25">
      <c r="A45" s="12">
        <v>59</v>
      </c>
      <c r="B45" s="12" t="s">
        <v>311</v>
      </c>
      <c r="C45" s="12" t="s">
        <v>312</v>
      </c>
      <c r="D45" s="12" t="s">
        <v>313</v>
      </c>
      <c r="E45" s="12" t="s">
        <v>134</v>
      </c>
      <c r="F45" s="12" t="s">
        <v>135</v>
      </c>
      <c r="G45" s="12" t="s">
        <v>136</v>
      </c>
      <c r="H45" s="13">
        <f>I45+AZ45</f>
        <v>20.725000000000001</v>
      </c>
      <c r="I45" s="14">
        <f>MIN(J45+T45+AC45+AJ45+AY45,$I$3)</f>
        <v>1.7250000000000001</v>
      </c>
      <c r="J45" s="15">
        <f>MIN(SUM(K45:S45),$J$3)</f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>MIN(SUM(U45:AB45),$T$3)</f>
        <v>1.3</v>
      </c>
      <c r="U45" s="15">
        <v>0</v>
      </c>
      <c r="V45" s="15">
        <v>0</v>
      </c>
      <c r="W45" s="16">
        <v>1</v>
      </c>
      <c r="X45" s="16">
        <v>0.3</v>
      </c>
      <c r="Y45" s="15">
        <v>0</v>
      </c>
      <c r="Z45" s="16">
        <v>0</v>
      </c>
      <c r="AA45" s="15">
        <v>0</v>
      </c>
      <c r="AB45" s="16">
        <v>0</v>
      </c>
      <c r="AC45" s="16">
        <f>MIN(SUM(AD45:AI45),$AC$3)</f>
        <v>0</v>
      </c>
      <c r="AD45" s="15"/>
      <c r="AE45" s="15"/>
      <c r="AF45" s="15"/>
      <c r="AG45" s="15"/>
      <c r="AH45" s="15"/>
      <c r="AI45" s="16"/>
      <c r="AJ45" s="14">
        <f>MIN(AK45+AV45,$AJ$3)</f>
        <v>0.42499999999999999</v>
      </c>
      <c r="AK45" s="14">
        <f>MIN(SUM(AL45:AU45),$AK$3)</f>
        <v>0.42499999999999999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0.375</v>
      </c>
      <c r="AR45" s="17">
        <v>0</v>
      </c>
      <c r="AS45" s="15">
        <v>0</v>
      </c>
      <c r="AT45" s="14">
        <v>0</v>
      </c>
      <c r="AU45" s="17">
        <v>0.05</v>
      </c>
      <c r="AV45" s="17">
        <f>MIN(SUM(AW45:AX45),$AV$3)</f>
        <v>0</v>
      </c>
      <c r="AW45" s="16">
        <v>0</v>
      </c>
      <c r="AX45" s="17">
        <v>0</v>
      </c>
      <c r="AY45" s="16">
        <v>0</v>
      </c>
      <c r="AZ45" s="13">
        <f>MIN(BA45+BI45+BJ45,$AZ$3)</f>
        <v>19</v>
      </c>
      <c r="BA45" s="14">
        <f>MIN(BB45+BE45+BF45,$BA$3)</f>
        <v>13</v>
      </c>
      <c r="BB45" s="14">
        <f>MIN(SUM(BC45:BD45),$BB$3)</f>
        <v>9</v>
      </c>
      <c r="BC45" s="17">
        <v>21</v>
      </c>
      <c r="BD45" s="14">
        <v>0</v>
      </c>
      <c r="BE45" s="16">
        <v>0</v>
      </c>
      <c r="BF45" s="15">
        <f>MIN(SUM(BG45:BH45),$BF$3)</f>
        <v>4</v>
      </c>
      <c r="BG45" s="15">
        <v>2</v>
      </c>
      <c r="BH45" s="15">
        <v>2</v>
      </c>
      <c r="BI45" s="16">
        <v>0</v>
      </c>
      <c r="BJ45" s="13">
        <v>6</v>
      </c>
      <c r="BK45" s="16">
        <v>0</v>
      </c>
      <c r="BL45" s="13">
        <v>0</v>
      </c>
      <c r="BM45" s="14">
        <v>2.625</v>
      </c>
      <c r="BN45" s="14">
        <v>3.375</v>
      </c>
      <c r="BO45" s="14">
        <v>0</v>
      </c>
      <c r="BP45" s="13">
        <v>0</v>
      </c>
    </row>
    <row r="46" spans="1:68" x14ac:dyDescent="0.25">
      <c r="A46" s="12">
        <v>6</v>
      </c>
      <c r="B46" s="12" t="s">
        <v>152</v>
      </c>
      <c r="C46" s="12" t="s">
        <v>153</v>
      </c>
      <c r="D46" s="12" t="s">
        <v>154</v>
      </c>
      <c r="E46" s="12" t="s">
        <v>140</v>
      </c>
      <c r="F46" s="12" t="s">
        <v>135</v>
      </c>
      <c r="G46" s="12" t="s">
        <v>136</v>
      </c>
      <c r="H46" s="13">
        <f>I46+AZ46</f>
        <v>19.125</v>
      </c>
      <c r="I46" s="14">
        <f>MIN(J46+T46+AC46+AJ46+AY46,$I$3)</f>
        <v>7</v>
      </c>
      <c r="J46" s="15">
        <f>MIN(SUM(K46:S46),$J$3)</f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>MIN(SUM(U46:AB46),$T$3)</f>
        <v>3</v>
      </c>
      <c r="U46" s="15">
        <v>0</v>
      </c>
      <c r="V46" s="15">
        <v>2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>MIN(SUM(AD46:AI46),$AC$3)</f>
        <v>0</v>
      </c>
      <c r="AD46" s="15"/>
      <c r="AE46" s="15"/>
      <c r="AF46" s="15"/>
      <c r="AG46" s="15"/>
      <c r="AH46" s="15"/>
      <c r="AI46" s="16"/>
      <c r="AJ46" s="14">
        <f>MIN(AK46+AV46,$AJ$3)</f>
        <v>0</v>
      </c>
      <c r="AK46" s="14">
        <f>MIN(SUM(AL46:AU46),$AK$3)</f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>MIN(SUM(AW46:AX46),$AV$3)</f>
        <v>0</v>
      </c>
      <c r="AW46" s="16">
        <v>0</v>
      </c>
      <c r="AX46" s="17">
        <v>0</v>
      </c>
      <c r="AY46" s="16">
        <v>0</v>
      </c>
      <c r="AZ46" s="13">
        <f>MIN(BA46+BI46+BJ46,$AZ$3)</f>
        <v>12.125</v>
      </c>
      <c r="BA46" s="14">
        <f>MIN(BB46+BE46+BF46,$BA$3)</f>
        <v>12</v>
      </c>
      <c r="BB46" s="14">
        <f>MIN(SUM(BC46:BD46),$BB$3)</f>
        <v>9</v>
      </c>
      <c r="BC46" s="17">
        <v>21.5</v>
      </c>
      <c r="BD46" s="14">
        <v>0</v>
      </c>
      <c r="BE46" s="16">
        <v>0</v>
      </c>
      <c r="BF46" s="15">
        <f>MIN(SUM(BG46:BH46),$BF$3)</f>
        <v>3</v>
      </c>
      <c r="BG46" s="15">
        <v>0</v>
      </c>
      <c r="BH46" s="15">
        <v>3</v>
      </c>
      <c r="BI46" s="16">
        <v>0</v>
      </c>
      <c r="BJ46" s="13">
        <v>0.125</v>
      </c>
      <c r="BK46" s="16">
        <v>0</v>
      </c>
      <c r="BL46" s="13">
        <v>0</v>
      </c>
      <c r="BM46" s="14">
        <v>0</v>
      </c>
      <c r="BN46" s="14">
        <v>0</v>
      </c>
      <c r="BO46" s="14">
        <v>0.125</v>
      </c>
      <c r="BP46" s="13">
        <v>0</v>
      </c>
    </row>
    <row r="47" spans="1:68" x14ac:dyDescent="0.25">
      <c r="A47" s="12">
        <v>23</v>
      </c>
      <c r="B47" s="12" t="s">
        <v>203</v>
      </c>
      <c r="C47" s="12" t="s">
        <v>204</v>
      </c>
      <c r="D47" s="12" t="s">
        <v>205</v>
      </c>
      <c r="E47" s="12" t="s">
        <v>134</v>
      </c>
      <c r="F47" s="12" t="s">
        <v>135</v>
      </c>
      <c r="G47" s="12" t="s">
        <v>136</v>
      </c>
      <c r="H47" s="13">
        <f>I47+AZ47</f>
        <v>19</v>
      </c>
      <c r="I47" s="14">
        <f>MIN(J47+T47+AC47+AJ47+AY47,$I$3)</f>
        <v>3</v>
      </c>
      <c r="J47" s="15">
        <f>MIN(SUM(K47:S47),$J$3)</f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f>MIN(SUM(U47:AB47),$T$3)</f>
        <v>3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>MIN(SUM(AD47:AI47),$AC$3)</f>
        <v>0</v>
      </c>
      <c r="AD47" s="15"/>
      <c r="AE47" s="15"/>
      <c r="AF47" s="15"/>
      <c r="AG47" s="15"/>
      <c r="AH47" s="15"/>
      <c r="AI47" s="16"/>
      <c r="AJ47" s="14">
        <f>MIN(AK47+AV47,$AJ$3)</f>
        <v>0</v>
      </c>
      <c r="AK47" s="14">
        <f>MIN(SUM(AL47:AU47),$AK$3)</f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>MIN(SUM(AW47:AX47),$AV$3)</f>
        <v>0</v>
      </c>
      <c r="AW47" s="16">
        <v>0</v>
      </c>
      <c r="AX47" s="17">
        <v>0</v>
      </c>
      <c r="AY47" s="16">
        <v>0</v>
      </c>
      <c r="AZ47" s="13">
        <f>MIN(BA47+BI47+BJ47,$AZ$3)</f>
        <v>16</v>
      </c>
      <c r="BA47" s="14">
        <f>MIN(BB47+BE47+BF47,$BA$3)</f>
        <v>10</v>
      </c>
      <c r="BB47" s="14">
        <f>MIN(SUM(BC47:BD47),$BB$3)</f>
        <v>9</v>
      </c>
      <c r="BC47" s="17">
        <v>16.5</v>
      </c>
      <c r="BD47" s="14">
        <v>0</v>
      </c>
      <c r="BE47" s="16">
        <v>0</v>
      </c>
      <c r="BF47" s="15">
        <f>MIN(SUM(BG47:BH47),$BF$3)</f>
        <v>1</v>
      </c>
      <c r="BG47" s="15">
        <v>0</v>
      </c>
      <c r="BH47" s="15">
        <v>1</v>
      </c>
      <c r="BI47" s="16">
        <v>0</v>
      </c>
      <c r="BJ47" s="13">
        <v>6</v>
      </c>
      <c r="BK47" s="16">
        <v>0</v>
      </c>
      <c r="BL47" s="13">
        <v>0</v>
      </c>
      <c r="BM47" s="14">
        <v>5.625</v>
      </c>
      <c r="BN47" s="14">
        <v>0.375</v>
      </c>
      <c r="BO47" s="14">
        <v>0</v>
      </c>
      <c r="BP47" s="13">
        <v>0</v>
      </c>
    </row>
    <row r="48" spans="1:68" x14ac:dyDescent="0.25">
      <c r="A48" s="12">
        <v>60</v>
      </c>
      <c r="B48" s="12" t="s">
        <v>314</v>
      </c>
      <c r="C48" s="12" t="s">
        <v>315</v>
      </c>
      <c r="D48" s="12" t="s">
        <v>316</v>
      </c>
      <c r="E48" s="12" t="s">
        <v>317</v>
      </c>
      <c r="F48" s="12" t="s">
        <v>135</v>
      </c>
      <c r="G48" s="12" t="s">
        <v>136</v>
      </c>
      <c r="H48" s="13">
        <f>I48+AZ48</f>
        <v>18.875</v>
      </c>
      <c r="I48" s="14">
        <f>MIN(J48+T48+AC48+AJ48+AY48,$I$3)</f>
        <v>5.5</v>
      </c>
      <c r="J48" s="15">
        <f>MIN(SUM(K48:S48),$J$3)</f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6">
        <f>MIN(SUM(U48:AB48),$T$3)</f>
        <v>2.5</v>
      </c>
      <c r="U48" s="15">
        <v>0</v>
      </c>
      <c r="V48" s="15">
        <v>1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0.5</v>
      </c>
      <c r="AC48" s="16">
        <f>MIN(SUM(AD48:AI48),$AC$3)</f>
        <v>0</v>
      </c>
      <c r="AD48" s="15"/>
      <c r="AE48" s="15"/>
      <c r="AF48" s="15"/>
      <c r="AG48" s="15"/>
      <c r="AH48" s="15"/>
      <c r="AI48" s="16"/>
      <c r="AJ48" s="14">
        <f>MIN(AK48+AV48,$AJ$3)</f>
        <v>3</v>
      </c>
      <c r="AK48" s="14">
        <f>MIN(SUM(AL48:AU48),$AK$3)</f>
        <v>3</v>
      </c>
      <c r="AL48" s="15">
        <v>4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>MIN(SUM(AW48:AX48),$AV$3)</f>
        <v>0</v>
      </c>
      <c r="AW48" s="16">
        <v>0</v>
      </c>
      <c r="AX48" s="17">
        <v>0</v>
      </c>
      <c r="AY48" s="16">
        <v>0</v>
      </c>
      <c r="AZ48" s="13">
        <f>MIN(BA48+BI48+BJ48,$AZ$3)</f>
        <v>13.375</v>
      </c>
      <c r="BA48" s="14">
        <f>MIN(BB48+BE48+BF48,$BA$3)</f>
        <v>9</v>
      </c>
      <c r="BB48" s="14">
        <f>MIN(SUM(BC48:BD48),$BB$3)</f>
        <v>9</v>
      </c>
      <c r="BC48" s="17">
        <v>16.75</v>
      </c>
      <c r="BD48" s="14">
        <v>0</v>
      </c>
      <c r="BE48" s="16">
        <v>0</v>
      </c>
      <c r="BF48" s="15">
        <f>MIN(SUM(BG48:BH48),$BF$3)</f>
        <v>0</v>
      </c>
      <c r="BG48" s="15">
        <v>0</v>
      </c>
      <c r="BH48" s="15">
        <v>0</v>
      </c>
      <c r="BI48" s="16">
        <v>0</v>
      </c>
      <c r="BJ48" s="13">
        <v>4.375</v>
      </c>
      <c r="BK48" s="16">
        <v>0</v>
      </c>
      <c r="BL48" s="13">
        <v>0</v>
      </c>
      <c r="BM48" s="14">
        <v>1.875</v>
      </c>
      <c r="BN48" s="14">
        <v>2.5</v>
      </c>
      <c r="BO48" s="14">
        <v>0</v>
      </c>
      <c r="BP48" s="13">
        <v>0</v>
      </c>
    </row>
    <row r="49" spans="1:68" x14ac:dyDescent="0.25">
      <c r="A49" s="12">
        <v>42</v>
      </c>
      <c r="B49" s="12" t="s">
        <v>260</v>
      </c>
      <c r="C49" s="12" t="s">
        <v>261</v>
      </c>
      <c r="D49" s="12" t="s">
        <v>262</v>
      </c>
      <c r="E49" s="12" t="s">
        <v>134</v>
      </c>
      <c r="F49" s="12" t="s">
        <v>135</v>
      </c>
      <c r="G49" s="12" t="s">
        <v>136</v>
      </c>
      <c r="H49" s="13">
        <f>I49+AZ49</f>
        <v>18.3</v>
      </c>
      <c r="I49" s="14">
        <f>MIN(J49+T49+AC49+AJ49+AY49,$I$3)</f>
        <v>3.3</v>
      </c>
      <c r="J49" s="15">
        <f>MIN(SUM(K49:S49),$J$3)</f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>MIN(SUM(U49:AB49),$T$3)</f>
        <v>3.3</v>
      </c>
      <c r="U49" s="15">
        <v>0</v>
      </c>
      <c r="V49" s="15">
        <v>2</v>
      </c>
      <c r="W49" s="16">
        <v>0.3</v>
      </c>
      <c r="X49" s="16">
        <v>0</v>
      </c>
      <c r="Y49" s="15">
        <v>0</v>
      </c>
      <c r="Z49" s="16">
        <v>0</v>
      </c>
      <c r="AA49" s="15">
        <v>1</v>
      </c>
      <c r="AB49" s="16">
        <v>0</v>
      </c>
      <c r="AC49" s="16">
        <f>MIN(SUM(AD49:AI49),$AC$3)</f>
        <v>0</v>
      </c>
      <c r="AD49" s="15"/>
      <c r="AE49" s="15"/>
      <c r="AF49" s="15"/>
      <c r="AG49" s="15"/>
      <c r="AH49" s="15"/>
      <c r="AI49" s="16"/>
      <c r="AJ49" s="14">
        <f>MIN(AK49+AV49,$AJ$3)</f>
        <v>0</v>
      </c>
      <c r="AK49" s="14">
        <f>MIN(SUM(AL49:AU49),$AK$3)</f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>MIN(SUM(AW49:AX49),$AV$3)</f>
        <v>0</v>
      </c>
      <c r="AW49" s="16"/>
      <c r="AX49" s="17"/>
      <c r="AY49" s="16"/>
      <c r="AZ49" s="13">
        <f>MIN(BA49+BI49+BJ49,$AZ$3)</f>
        <v>15</v>
      </c>
      <c r="BA49" s="14">
        <f>MIN(BB49+BE49+BF49,$BA$3)</f>
        <v>9</v>
      </c>
      <c r="BB49" s="14">
        <f>MIN(SUM(BC49:BD49),$BB$3)</f>
        <v>9</v>
      </c>
      <c r="BC49" s="17">
        <v>21.25</v>
      </c>
      <c r="BD49" s="14">
        <v>0</v>
      </c>
      <c r="BE49" s="16"/>
      <c r="BF49" s="15">
        <f>MIN(SUM(BG49:BH49),$BF$3)</f>
        <v>0</v>
      </c>
      <c r="BG49" s="15"/>
      <c r="BH49" s="15"/>
      <c r="BI49" s="16">
        <v>0</v>
      </c>
      <c r="BJ49" s="13">
        <v>6</v>
      </c>
      <c r="BK49" s="16">
        <v>0</v>
      </c>
      <c r="BL49" s="13">
        <v>0</v>
      </c>
      <c r="BM49" s="14">
        <v>2</v>
      </c>
      <c r="BN49" s="14">
        <v>4</v>
      </c>
      <c r="BO49" s="14">
        <v>0</v>
      </c>
      <c r="BP49" s="13">
        <v>0</v>
      </c>
    </row>
    <row r="50" spans="1:68" x14ac:dyDescent="0.25">
      <c r="A50" s="12">
        <v>25</v>
      </c>
      <c r="B50" s="12" t="s">
        <v>209</v>
      </c>
      <c r="C50" s="12" t="s">
        <v>210</v>
      </c>
      <c r="D50" s="12" t="s">
        <v>211</v>
      </c>
      <c r="E50" s="12" t="s">
        <v>134</v>
      </c>
      <c r="F50" s="12" t="s">
        <v>135</v>
      </c>
      <c r="G50" s="12" t="s">
        <v>136</v>
      </c>
      <c r="H50" s="13">
        <f>I50+AZ50</f>
        <v>18</v>
      </c>
      <c r="I50" s="14">
        <f>MIN(J50+T50+AC50+AJ50+AY50,$I$3)</f>
        <v>1</v>
      </c>
      <c r="J50" s="15">
        <f>MIN(SUM(K50:S50),$J$3)</f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>MIN(SUM(U50:AB50),$T$3)</f>
        <v>1</v>
      </c>
      <c r="U50" s="15">
        <v>0</v>
      </c>
      <c r="V50" s="15">
        <v>0</v>
      </c>
      <c r="W50" s="16">
        <v>1</v>
      </c>
      <c r="X50" s="16">
        <v>0</v>
      </c>
      <c r="Y50" s="15">
        <v>0</v>
      </c>
      <c r="Z50" s="16">
        <v>0</v>
      </c>
      <c r="AA50" s="15">
        <v>0</v>
      </c>
      <c r="AB50" s="16">
        <v>0</v>
      </c>
      <c r="AC50" s="16">
        <f>MIN(SUM(AD50:AI50),$AC$3)</f>
        <v>0</v>
      </c>
      <c r="AD50" s="15"/>
      <c r="AE50" s="15"/>
      <c r="AF50" s="15"/>
      <c r="AG50" s="15"/>
      <c r="AH50" s="15"/>
      <c r="AI50" s="16"/>
      <c r="AJ50" s="14">
        <f>MIN(AK50+AV50,$AJ$3)</f>
        <v>0</v>
      </c>
      <c r="AK50" s="14">
        <f>MIN(SUM(AL50:AU50),$AK$3)</f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>MIN(SUM(AW50:AX50),$AV$3)</f>
        <v>0</v>
      </c>
      <c r="AW50" s="16">
        <v>0</v>
      </c>
      <c r="AX50" s="17">
        <v>0</v>
      </c>
      <c r="AY50" s="16">
        <v>0</v>
      </c>
      <c r="AZ50" s="13">
        <f>MIN(BA50+BI50+BJ50,$AZ$3)</f>
        <v>17</v>
      </c>
      <c r="BA50" s="14">
        <f>MIN(BB50+BE50+BF50,$BA$3)</f>
        <v>11</v>
      </c>
      <c r="BB50" s="14">
        <f>MIN(SUM(BC50:BD50),$BB$3)</f>
        <v>9</v>
      </c>
      <c r="BC50" s="17">
        <v>26</v>
      </c>
      <c r="BD50" s="14">
        <v>0</v>
      </c>
      <c r="BE50" s="16">
        <v>0</v>
      </c>
      <c r="BF50" s="15">
        <f>MIN(SUM(BG50:BH50),$BF$3)</f>
        <v>2</v>
      </c>
      <c r="BG50" s="15">
        <v>2</v>
      </c>
      <c r="BH50" s="15">
        <v>0</v>
      </c>
      <c r="BI50" s="16">
        <v>0</v>
      </c>
      <c r="BJ50" s="13">
        <v>6</v>
      </c>
      <c r="BK50" s="16">
        <v>0</v>
      </c>
      <c r="BL50" s="13">
        <v>0</v>
      </c>
      <c r="BM50" s="14">
        <v>6</v>
      </c>
      <c r="BN50" s="14">
        <v>0</v>
      </c>
      <c r="BO50" s="14">
        <v>0</v>
      </c>
      <c r="BP50" s="13">
        <v>0</v>
      </c>
    </row>
    <row r="51" spans="1:68" x14ac:dyDescent="0.25">
      <c r="A51" s="12">
        <v>28</v>
      </c>
      <c r="B51" s="12" t="s">
        <v>218</v>
      </c>
      <c r="C51" s="12" t="s">
        <v>219</v>
      </c>
      <c r="D51" s="12" t="s">
        <v>220</v>
      </c>
      <c r="E51" s="12" t="s">
        <v>134</v>
      </c>
      <c r="F51" s="12" t="s">
        <v>135</v>
      </c>
      <c r="G51" s="12" t="s">
        <v>136</v>
      </c>
      <c r="H51" s="13">
        <f>I51+AZ51</f>
        <v>18</v>
      </c>
      <c r="I51" s="14">
        <f>MIN(J51+T51+AC51+AJ51+AY51,$I$3)</f>
        <v>3</v>
      </c>
      <c r="J51" s="15">
        <f>MIN(SUM(K51:S51),$J$3)</f>
        <v>2</v>
      </c>
      <c r="K51" s="15">
        <v>0</v>
      </c>
      <c r="L51" s="15">
        <v>0</v>
      </c>
      <c r="M51" s="15">
        <v>0</v>
      </c>
      <c r="N51" s="15">
        <v>0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6">
        <f>MIN(SUM(U51:AB51),$T$3)</f>
        <v>1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>MIN(SUM(AD51:AI51),$AC$3)</f>
        <v>0</v>
      </c>
      <c r="AD51" s="15"/>
      <c r="AE51" s="15"/>
      <c r="AF51" s="15"/>
      <c r="AG51" s="15"/>
      <c r="AH51" s="15"/>
      <c r="AI51" s="16"/>
      <c r="AJ51" s="14">
        <f>MIN(AK51+AV51,$AJ$3)</f>
        <v>0</v>
      </c>
      <c r="AK51" s="14">
        <f>MIN(SUM(AL51:AU51),$AK$3)</f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>MIN(SUM(AW51:AX51),$AV$3)</f>
        <v>0</v>
      </c>
      <c r="AW51" s="16"/>
      <c r="AX51" s="17"/>
      <c r="AY51" s="16"/>
      <c r="AZ51" s="13">
        <f>MIN(BA51+BI51+BJ51,$AZ$3)</f>
        <v>15</v>
      </c>
      <c r="BA51" s="14">
        <f>MIN(BB51+BE51+BF51,$BA$3)</f>
        <v>9</v>
      </c>
      <c r="BB51" s="14">
        <f>MIN(SUM(BC51:BD51),$BB$3)</f>
        <v>9</v>
      </c>
      <c r="BC51" s="17">
        <v>25</v>
      </c>
      <c r="BD51" s="14">
        <v>0</v>
      </c>
      <c r="BE51" s="16"/>
      <c r="BF51" s="15">
        <f>MIN(SUM(BG51:BH51),$BF$3)</f>
        <v>0</v>
      </c>
      <c r="BG51" s="15"/>
      <c r="BH51" s="15"/>
      <c r="BI51" s="16">
        <v>0</v>
      </c>
      <c r="BJ51" s="13">
        <v>6</v>
      </c>
      <c r="BK51" s="16">
        <v>0</v>
      </c>
      <c r="BL51" s="13">
        <v>0</v>
      </c>
      <c r="BM51" s="14">
        <v>6</v>
      </c>
      <c r="BN51" s="14">
        <v>0</v>
      </c>
      <c r="BO51" s="14">
        <v>0</v>
      </c>
      <c r="BP51" s="13">
        <v>0</v>
      </c>
    </row>
    <row r="52" spans="1:68" x14ac:dyDescent="0.25">
      <c r="A52" s="12">
        <v>63</v>
      </c>
      <c r="B52" s="12" t="s">
        <v>324</v>
      </c>
      <c r="C52" s="12" t="s">
        <v>325</v>
      </c>
      <c r="D52" s="12" t="s">
        <v>326</v>
      </c>
      <c r="E52" s="12" t="s">
        <v>134</v>
      </c>
      <c r="F52" s="12" t="s">
        <v>135</v>
      </c>
      <c r="G52" s="12" t="s">
        <v>136</v>
      </c>
      <c r="H52" s="13">
        <f>I52+AZ52</f>
        <v>18</v>
      </c>
      <c r="I52" s="14">
        <f>MIN(J52+T52+AC52+AJ52+AY52,$I$3)</f>
        <v>1</v>
      </c>
      <c r="J52" s="15">
        <f>MIN(SUM(K52:S52),$J$3)</f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>MIN(SUM(U52:AB52),$T$3)</f>
        <v>1</v>
      </c>
      <c r="U52" s="15">
        <v>0</v>
      </c>
      <c r="V52" s="15">
        <v>0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>MIN(SUM(AD52:AI52),$AC$3)</f>
        <v>0</v>
      </c>
      <c r="AD52" s="15"/>
      <c r="AE52" s="15"/>
      <c r="AF52" s="15"/>
      <c r="AG52" s="15"/>
      <c r="AH52" s="15"/>
      <c r="AI52" s="16"/>
      <c r="AJ52" s="14">
        <f>MIN(AK52+AV52,$AJ$3)</f>
        <v>0</v>
      </c>
      <c r="AK52" s="14">
        <f>MIN(SUM(AL52:AU52),$AK$3)</f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>MIN(SUM(AW52:AX52),$AV$3)</f>
        <v>0</v>
      </c>
      <c r="AW52" s="16">
        <v>0</v>
      </c>
      <c r="AX52" s="17">
        <v>0</v>
      </c>
      <c r="AY52" s="16">
        <v>0</v>
      </c>
      <c r="AZ52" s="13">
        <f>MIN(BA52+BI52+BJ52,$AZ$3)</f>
        <v>17</v>
      </c>
      <c r="BA52" s="14">
        <f>MIN(BB52+BE52+BF52,$BA$3)</f>
        <v>11</v>
      </c>
      <c r="BB52" s="14">
        <f>MIN(SUM(BC52:BD52),$BB$3)</f>
        <v>9</v>
      </c>
      <c r="BC52" s="17">
        <v>28</v>
      </c>
      <c r="BD52" s="14">
        <v>0</v>
      </c>
      <c r="BE52" s="16">
        <v>0</v>
      </c>
      <c r="BF52" s="15">
        <f>MIN(SUM(BG52:BH52),$BF$3)</f>
        <v>2</v>
      </c>
      <c r="BG52" s="15">
        <v>1</v>
      </c>
      <c r="BH52" s="15">
        <v>1</v>
      </c>
      <c r="BI52" s="16">
        <v>0</v>
      </c>
      <c r="BJ52" s="13">
        <v>6</v>
      </c>
      <c r="BK52" s="16">
        <v>0</v>
      </c>
      <c r="BL52" s="13">
        <v>0</v>
      </c>
      <c r="BM52" s="14">
        <v>5.75</v>
      </c>
      <c r="BN52" s="14">
        <v>0.25</v>
      </c>
      <c r="BO52" s="14">
        <v>0</v>
      </c>
      <c r="BP52" s="13">
        <v>0</v>
      </c>
    </row>
    <row r="53" spans="1:68" x14ac:dyDescent="0.25">
      <c r="A53" s="12">
        <v>19</v>
      </c>
      <c r="B53" s="12" t="s">
        <v>191</v>
      </c>
      <c r="C53" s="12" t="s">
        <v>192</v>
      </c>
      <c r="D53" s="12" t="s">
        <v>193</v>
      </c>
      <c r="E53" s="12" t="s">
        <v>134</v>
      </c>
      <c r="F53" s="12" t="s">
        <v>135</v>
      </c>
      <c r="G53" s="12" t="s">
        <v>136</v>
      </c>
      <c r="H53" s="13">
        <f>I53+AZ53</f>
        <v>17.649999999999999</v>
      </c>
      <c r="I53" s="14">
        <f>MIN(J53+T53+AC53+AJ53+AY53,$I$3)</f>
        <v>5.65</v>
      </c>
      <c r="J53" s="15">
        <f>MIN(SUM(K53:S53),$J$3)</f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>MIN(SUM(U53:AB53),$T$3)</f>
        <v>0.4</v>
      </c>
      <c r="U53" s="15">
        <v>0</v>
      </c>
      <c r="V53" s="15">
        <v>0</v>
      </c>
      <c r="W53" s="16">
        <v>0.4</v>
      </c>
      <c r="X53" s="16">
        <v>0</v>
      </c>
      <c r="Y53" s="15">
        <v>0</v>
      </c>
      <c r="Z53" s="16">
        <v>0</v>
      </c>
      <c r="AA53" s="15">
        <v>0</v>
      </c>
      <c r="AB53" s="16">
        <v>0</v>
      </c>
      <c r="AC53" s="16">
        <f>MIN(SUM(AD53:AI53),$AC$3)</f>
        <v>0</v>
      </c>
      <c r="AD53" s="15"/>
      <c r="AE53" s="15"/>
      <c r="AF53" s="15"/>
      <c r="AG53" s="15"/>
      <c r="AH53" s="15"/>
      <c r="AI53" s="16"/>
      <c r="AJ53" s="14">
        <f>MIN(AK53+AV53,$AJ$3)</f>
        <v>1.25</v>
      </c>
      <c r="AK53" s="14">
        <f>MIN(SUM(AL53:AU53),$AK$3)</f>
        <v>1.25</v>
      </c>
      <c r="AL53" s="15">
        <v>0</v>
      </c>
      <c r="AM53" s="16">
        <v>0</v>
      </c>
      <c r="AN53" s="17">
        <v>1.25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>MIN(SUM(AW53:AX53),$AV$3)</f>
        <v>0</v>
      </c>
      <c r="AW53" s="16">
        <v>0</v>
      </c>
      <c r="AX53" s="17">
        <v>0</v>
      </c>
      <c r="AY53" s="16">
        <v>0</v>
      </c>
      <c r="AZ53" s="13">
        <f>MIN(BA53+BI53+BJ53,$AZ$3)</f>
        <v>12</v>
      </c>
      <c r="BA53" s="14">
        <f>MIN(BB53+BE53+BF53,$BA$3)</f>
        <v>12</v>
      </c>
      <c r="BB53" s="14">
        <f>MIN(SUM(BC53:BD53),$BB$3)</f>
        <v>9</v>
      </c>
      <c r="BC53" s="17">
        <v>12.25</v>
      </c>
      <c r="BD53" s="14">
        <v>0</v>
      </c>
      <c r="BE53" s="16">
        <v>0</v>
      </c>
      <c r="BF53" s="15">
        <f>MIN(SUM(BG53:BH53),$BF$3)</f>
        <v>3</v>
      </c>
      <c r="BG53" s="15">
        <v>0</v>
      </c>
      <c r="BH53" s="15">
        <v>3</v>
      </c>
      <c r="BI53" s="16">
        <v>0</v>
      </c>
      <c r="BJ53" s="13">
        <v>0</v>
      </c>
      <c r="BK53" s="16">
        <v>0</v>
      </c>
      <c r="BL53" s="13">
        <v>0</v>
      </c>
      <c r="BM53" s="14">
        <v>0</v>
      </c>
      <c r="BN53" s="14">
        <v>0</v>
      </c>
      <c r="BO53" s="14">
        <v>0</v>
      </c>
      <c r="BP53" s="13">
        <v>0</v>
      </c>
    </row>
    <row r="54" spans="1:68" x14ac:dyDescent="0.25">
      <c r="A54" s="12">
        <v>62</v>
      </c>
      <c r="B54" s="12" t="s">
        <v>321</v>
      </c>
      <c r="C54" s="12" t="s">
        <v>322</v>
      </c>
      <c r="D54" s="12" t="s">
        <v>323</v>
      </c>
      <c r="E54" s="12" t="s">
        <v>134</v>
      </c>
      <c r="F54" s="12" t="s">
        <v>135</v>
      </c>
      <c r="G54" s="12" t="s">
        <v>136</v>
      </c>
      <c r="H54" s="13">
        <f>I54+AZ54</f>
        <v>17.399999999999999</v>
      </c>
      <c r="I54" s="14">
        <f>MIN(J54+T54+AC54+AJ54+AY54,$I$3)</f>
        <v>2.4</v>
      </c>
      <c r="J54" s="15">
        <f>MIN(SUM(K54:S54),$J$3)</f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>MIN(SUM(U54:AB54),$T$3)</f>
        <v>2.4</v>
      </c>
      <c r="U54" s="15">
        <v>0</v>
      </c>
      <c r="V54" s="15">
        <v>1</v>
      </c>
      <c r="W54" s="16">
        <v>1</v>
      </c>
      <c r="X54" s="16">
        <v>0.4</v>
      </c>
      <c r="Y54" s="15">
        <v>0</v>
      </c>
      <c r="Z54" s="16">
        <v>0</v>
      </c>
      <c r="AA54" s="15">
        <v>0</v>
      </c>
      <c r="AB54" s="16">
        <v>0</v>
      </c>
      <c r="AC54" s="16">
        <f>MIN(SUM(AD54:AI54),$AC$3)</f>
        <v>0</v>
      </c>
      <c r="AD54" s="15"/>
      <c r="AE54" s="15"/>
      <c r="AF54" s="15"/>
      <c r="AG54" s="15"/>
      <c r="AH54" s="15"/>
      <c r="AI54" s="16"/>
      <c r="AJ54" s="14">
        <f>MIN(AK54+AV54,$AJ$3)</f>
        <v>0</v>
      </c>
      <c r="AK54" s="14">
        <f>MIN(SUM(AL54:AU54),$AK$3)</f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>MIN(SUM(AW54:AX54),$AV$3)</f>
        <v>0</v>
      </c>
      <c r="AW54" s="16"/>
      <c r="AX54" s="17"/>
      <c r="AY54" s="16"/>
      <c r="AZ54" s="13">
        <f>MIN(BA54+BI54+BJ54,$AZ$3)</f>
        <v>15</v>
      </c>
      <c r="BA54" s="14">
        <f>MIN(BB54+BE54+BF54,$BA$3)</f>
        <v>9</v>
      </c>
      <c r="BB54" s="14">
        <f>MIN(SUM(BC54:BD54),$BB$3)</f>
        <v>9</v>
      </c>
      <c r="BC54" s="17">
        <v>24.5</v>
      </c>
      <c r="BD54" s="14">
        <v>0</v>
      </c>
      <c r="BE54" s="16"/>
      <c r="BF54" s="15">
        <f>MIN(SUM(BG54:BH54),$BF$3)</f>
        <v>0</v>
      </c>
      <c r="BG54" s="15"/>
      <c r="BH54" s="15"/>
      <c r="BI54" s="16">
        <v>0</v>
      </c>
      <c r="BJ54" s="13">
        <v>6</v>
      </c>
      <c r="BK54" s="16">
        <v>0</v>
      </c>
      <c r="BL54" s="13">
        <v>0</v>
      </c>
      <c r="BM54" s="14">
        <v>5</v>
      </c>
      <c r="BN54" s="14">
        <v>1</v>
      </c>
      <c r="BO54" s="14">
        <v>0</v>
      </c>
      <c r="BP54" s="13">
        <v>0</v>
      </c>
    </row>
    <row r="55" spans="1:68" x14ac:dyDescent="0.25">
      <c r="A55" s="12">
        <v>67</v>
      </c>
      <c r="B55" s="12" t="s">
        <v>336</v>
      </c>
      <c r="C55" s="12" t="s">
        <v>337</v>
      </c>
      <c r="D55" s="12" t="s">
        <v>338</v>
      </c>
      <c r="E55" s="12" t="s">
        <v>151</v>
      </c>
      <c r="F55" s="12" t="s">
        <v>135</v>
      </c>
      <c r="G55" s="12" t="s">
        <v>136</v>
      </c>
      <c r="H55" s="13">
        <f>I55+AZ55</f>
        <v>17.05</v>
      </c>
      <c r="I55" s="14">
        <f>MIN(J55+T55+AC55+AJ55+AY55,$I$3)</f>
        <v>1.3</v>
      </c>
      <c r="J55" s="15">
        <f>MIN(SUM(K55:S55),$J$3)</f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f>MIN(SUM(U55:AB55),$T$3)</f>
        <v>1.3</v>
      </c>
      <c r="U55" s="15">
        <v>0</v>
      </c>
      <c r="V55" s="15">
        <v>0</v>
      </c>
      <c r="W55" s="16">
        <v>1</v>
      </c>
      <c r="X55" s="16">
        <v>0.3</v>
      </c>
      <c r="Y55" s="15">
        <v>0</v>
      </c>
      <c r="Z55" s="16">
        <v>0</v>
      </c>
      <c r="AA55" s="15">
        <v>0</v>
      </c>
      <c r="AB55" s="16">
        <v>0</v>
      </c>
      <c r="AC55" s="16">
        <f>MIN(SUM(AD55:AI55),$AC$3)</f>
        <v>0</v>
      </c>
      <c r="AD55" s="15"/>
      <c r="AE55" s="15"/>
      <c r="AF55" s="15"/>
      <c r="AG55" s="15"/>
      <c r="AH55" s="15"/>
      <c r="AI55" s="16"/>
      <c r="AJ55" s="14">
        <f>MIN(AK55+AV55,$AJ$3)</f>
        <v>0</v>
      </c>
      <c r="AK55" s="14">
        <f>MIN(SUM(AL55:AU55),$AK$3)</f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>MIN(SUM(AW55:AX55),$AV$3)</f>
        <v>0</v>
      </c>
      <c r="AW55" s="16">
        <v>0</v>
      </c>
      <c r="AX55" s="17">
        <v>0</v>
      </c>
      <c r="AY55" s="16">
        <v>0</v>
      </c>
      <c r="AZ55" s="13">
        <f>MIN(BA55+BI55+BJ55,$AZ$3)</f>
        <v>15.75</v>
      </c>
      <c r="BA55" s="14">
        <f>MIN(BB55+BE55+BF55,$BA$3)</f>
        <v>9.5</v>
      </c>
      <c r="BB55" s="14">
        <f>MIN(SUM(BC55:BD55),$BB$3)</f>
        <v>9</v>
      </c>
      <c r="BC55" s="17">
        <v>27.75</v>
      </c>
      <c r="BD55" s="14">
        <v>0</v>
      </c>
      <c r="BE55" s="16">
        <v>0.5</v>
      </c>
      <c r="BF55" s="15">
        <f>MIN(SUM(BG55:BH55),$BF$3)</f>
        <v>0</v>
      </c>
      <c r="BG55" s="15">
        <v>0</v>
      </c>
      <c r="BH55" s="15">
        <v>0</v>
      </c>
      <c r="BI55" s="16">
        <v>0</v>
      </c>
      <c r="BJ55" s="13">
        <v>6.25</v>
      </c>
      <c r="BK55" s="16">
        <v>0</v>
      </c>
      <c r="BL55" s="13">
        <v>0</v>
      </c>
      <c r="BM55" s="14">
        <v>6</v>
      </c>
      <c r="BN55" s="14">
        <v>0</v>
      </c>
      <c r="BO55" s="14">
        <v>0</v>
      </c>
      <c r="BP55" s="13">
        <v>0.25</v>
      </c>
    </row>
    <row r="56" spans="1:68" x14ac:dyDescent="0.25">
      <c r="A56" s="12">
        <v>35</v>
      </c>
      <c r="B56" s="12" t="s">
        <v>239</v>
      </c>
      <c r="C56" s="12" t="s">
        <v>240</v>
      </c>
      <c r="D56" s="12" t="s">
        <v>241</v>
      </c>
      <c r="E56" s="12" t="s">
        <v>134</v>
      </c>
      <c r="F56" s="12" t="s">
        <v>135</v>
      </c>
      <c r="G56" s="12" t="s">
        <v>136</v>
      </c>
      <c r="H56" s="13">
        <f>I56+AZ56</f>
        <v>16.899999999999999</v>
      </c>
      <c r="I56" s="14">
        <f>MIN(J56+T56+AC56+AJ56+AY56,$I$3)</f>
        <v>1.9</v>
      </c>
      <c r="J56" s="15">
        <f>MIN(SUM(K56:S56),$J$3)</f>
        <v>0</v>
      </c>
      <c r="K56" s="15"/>
      <c r="L56" s="15"/>
      <c r="M56" s="15"/>
      <c r="N56" s="15"/>
      <c r="O56" s="15"/>
      <c r="P56" s="15"/>
      <c r="Q56" s="15"/>
      <c r="R56" s="15"/>
      <c r="S56" s="15"/>
      <c r="T56" s="16">
        <f>MIN(SUM(U56:AB56),$T$3)</f>
        <v>1.9</v>
      </c>
      <c r="U56" s="15">
        <v>0</v>
      </c>
      <c r="V56" s="15">
        <v>0</v>
      </c>
      <c r="W56" s="16">
        <v>0.9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>MIN(SUM(AD56:AI56),$AC$3)</f>
        <v>0</v>
      </c>
      <c r="AD56" s="15"/>
      <c r="AE56" s="15"/>
      <c r="AF56" s="15"/>
      <c r="AG56" s="15"/>
      <c r="AH56" s="15"/>
      <c r="AI56" s="16"/>
      <c r="AJ56" s="14">
        <f>MIN(AK56+AV56,$AJ$3)</f>
        <v>0</v>
      </c>
      <c r="AK56" s="14">
        <f>MIN(SUM(AL56:AU56),$AK$3)</f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>MIN(SUM(AW56:AX56),$AV$3)</f>
        <v>0</v>
      </c>
      <c r="AW56" s="16"/>
      <c r="AX56" s="17"/>
      <c r="AY56" s="16"/>
      <c r="AZ56" s="13">
        <f>MIN(BA56+BI56+BJ56,$AZ$3)</f>
        <v>15</v>
      </c>
      <c r="BA56" s="14">
        <f>MIN(BB56+BE56+BF56,$BA$3)</f>
        <v>9</v>
      </c>
      <c r="BB56" s="14">
        <f>MIN(SUM(BC56:BD56),$BB$3)</f>
        <v>9</v>
      </c>
      <c r="BC56" s="17">
        <v>18.25</v>
      </c>
      <c r="BD56" s="14">
        <v>0</v>
      </c>
      <c r="BE56" s="16"/>
      <c r="BF56" s="15">
        <f>MIN(SUM(BG56:BH56),$BF$3)</f>
        <v>0</v>
      </c>
      <c r="BG56" s="15"/>
      <c r="BH56" s="15"/>
      <c r="BI56" s="16">
        <v>0</v>
      </c>
      <c r="BJ56" s="13">
        <v>6</v>
      </c>
      <c r="BK56" s="16">
        <v>0</v>
      </c>
      <c r="BL56" s="13">
        <v>0</v>
      </c>
      <c r="BM56" s="14">
        <v>6</v>
      </c>
      <c r="BN56" s="14">
        <v>0</v>
      </c>
      <c r="BO56" s="14">
        <v>0</v>
      </c>
      <c r="BP56" s="13">
        <v>0</v>
      </c>
    </row>
    <row r="57" spans="1:68" x14ac:dyDescent="0.25">
      <c r="A57" s="12">
        <v>46</v>
      </c>
      <c r="B57" s="12" t="s">
        <v>272</v>
      </c>
      <c r="C57" s="12" t="s">
        <v>273</v>
      </c>
      <c r="D57" s="12" t="s">
        <v>274</v>
      </c>
      <c r="E57" s="12" t="s">
        <v>140</v>
      </c>
      <c r="F57" s="12" t="s">
        <v>135</v>
      </c>
      <c r="G57" s="12" t="s">
        <v>136</v>
      </c>
      <c r="H57" s="13">
        <f>I57+AZ57</f>
        <v>16.75</v>
      </c>
      <c r="I57" s="14">
        <f>MIN(J57+T57+AC57+AJ57+AY57,$I$3)</f>
        <v>3.625</v>
      </c>
      <c r="J57" s="15">
        <f>MIN(SUM(K57:S57),$J$3)</f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f>MIN(SUM(U57:AB57),$T$3)</f>
        <v>3.5</v>
      </c>
      <c r="U57" s="15">
        <v>0</v>
      </c>
      <c r="V57" s="15">
        <v>2</v>
      </c>
      <c r="W57" s="16">
        <v>1</v>
      </c>
      <c r="X57" s="16">
        <v>0</v>
      </c>
      <c r="Y57" s="15">
        <v>0</v>
      </c>
      <c r="Z57" s="16">
        <v>0</v>
      </c>
      <c r="AA57" s="15">
        <v>0</v>
      </c>
      <c r="AB57" s="16">
        <v>0.5</v>
      </c>
      <c r="AC57" s="16">
        <f>MIN(SUM(AD57:AI57),$AC$3)</f>
        <v>0</v>
      </c>
      <c r="AD57" s="15"/>
      <c r="AE57" s="15"/>
      <c r="AF57" s="15"/>
      <c r="AG57" s="15"/>
      <c r="AH57" s="15"/>
      <c r="AI57" s="16"/>
      <c r="AJ57" s="14">
        <f>MIN(AK57+AV57,$AJ$3)</f>
        <v>0.125</v>
      </c>
      <c r="AK57" s="14">
        <f>MIN(SUM(AL57:AU57),$AK$3)</f>
        <v>0.125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0.125</v>
      </c>
      <c r="AR57" s="17">
        <v>0</v>
      </c>
      <c r="AS57" s="15">
        <v>0</v>
      </c>
      <c r="AT57" s="14">
        <v>0</v>
      </c>
      <c r="AU57" s="17">
        <v>0</v>
      </c>
      <c r="AV57" s="17">
        <f>MIN(SUM(AW57:AX57),$AV$3)</f>
        <v>0</v>
      </c>
      <c r="AW57" s="16">
        <v>0</v>
      </c>
      <c r="AX57" s="17">
        <v>0</v>
      </c>
      <c r="AY57" s="16">
        <v>0</v>
      </c>
      <c r="AZ57" s="13">
        <f>MIN(BA57+BI57+BJ57,$AZ$3)</f>
        <v>13.125</v>
      </c>
      <c r="BA57" s="14">
        <f>MIN(BB57+BE57+BF57,$BA$3)</f>
        <v>10</v>
      </c>
      <c r="BB57" s="14">
        <f>MIN(SUM(BC57:BD57),$BB$3)</f>
        <v>9</v>
      </c>
      <c r="BC57" s="17">
        <v>19.5</v>
      </c>
      <c r="BD57" s="14">
        <v>0</v>
      </c>
      <c r="BE57" s="16">
        <v>0</v>
      </c>
      <c r="BF57" s="15">
        <f>MIN(SUM(BG57:BH57),$BF$3)</f>
        <v>1</v>
      </c>
      <c r="BG57" s="15">
        <v>1</v>
      </c>
      <c r="BH57" s="15">
        <v>0</v>
      </c>
      <c r="BI57" s="16">
        <v>0</v>
      </c>
      <c r="BJ57" s="13">
        <v>3.125</v>
      </c>
      <c r="BK57" s="16">
        <v>0</v>
      </c>
      <c r="BL57" s="13">
        <v>0</v>
      </c>
      <c r="BM57" s="14">
        <v>0</v>
      </c>
      <c r="BN57" s="14">
        <v>2.375</v>
      </c>
      <c r="BO57" s="14">
        <v>0</v>
      </c>
      <c r="BP57" s="13">
        <v>0.75</v>
      </c>
    </row>
    <row r="58" spans="1:68" x14ac:dyDescent="0.25">
      <c r="A58" s="12">
        <v>37</v>
      </c>
      <c r="B58" s="12" t="s">
        <v>245</v>
      </c>
      <c r="C58" s="12" t="s">
        <v>246</v>
      </c>
      <c r="D58" s="12" t="s">
        <v>247</v>
      </c>
      <c r="E58" s="12" t="s">
        <v>134</v>
      </c>
      <c r="F58" s="12" t="s">
        <v>135</v>
      </c>
      <c r="G58" s="12" t="s">
        <v>136</v>
      </c>
      <c r="H58" s="13">
        <f>I58+AZ58</f>
        <v>16.2</v>
      </c>
      <c r="I58" s="14">
        <f>MIN(J58+T58+AC58+AJ58+AY58,$I$3)</f>
        <v>1.2</v>
      </c>
      <c r="J58" s="15">
        <f>MIN(SUM(K58:S58),$J$3)</f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f>MIN(SUM(U58:AB58),$T$3)</f>
        <v>1.2</v>
      </c>
      <c r="U58" s="15">
        <v>0</v>
      </c>
      <c r="V58" s="15">
        <v>0</v>
      </c>
      <c r="W58" s="16">
        <v>1</v>
      </c>
      <c r="X58" s="16">
        <v>0.2</v>
      </c>
      <c r="Y58" s="15">
        <v>0</v>
      </c>
      <c r="Z58" s="16">
        <v>0</v>
      </c>
      <c r="AA58" s="15">
        <v>0</v>
      </c>
      <c r="AB58" s="16">
        <v>0</v>
      </c>
      <c r="AC58" s="16">
        <f>MIN(SUM(AD58:AI58),$AC$3)</f>
        <v>0</v>
      </c>
      <c r="AD58" s="15"/>
      <c r="AE58" s="15"/>
      <c r="AF58" s="15"/>
      <c r="AG58" s="15"/>
      <c r="AH58" s="15"/>
      <c r="AI58" s="16"/>
      <c r="AJ58" s="14">
        <f>MIN(AK58+AV58,$AJ$3)</f>
        <v>0</v>
      </c>
      <c r="AK58" s="14">
        <f>MIN(SUM(AL58:AU58),$AK$3)</f>
        <v>0</v>
      </c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>
        <f>MIN(SUM(AW58:AX58),$AV$3)</f>
        <v>0</v>
      </c>
      <c r="AW58" s="16"/>
      <c r="AX58" s="17"/>
      <c r="AY58" s="16"/>
      <c r="AZ58" s="13">
        <f>MIN(BA58+BI58+BJ58,$AZ$3)</f>
        <v>15</v>
      </c>
      <c r="BA58" s="14">
        <f>MIN(BB58+BE58+BF58,$BA$3)</f>
        <v>9</v>
      </c>
      <c r="BB58" s="14">
        <f>MIN(SUM(BC58:BD58),$BB$3)</f>
        <v>9</v>
      </c>
      <c r="BC58" s="17">
        <v>29</v>
      </c>
      <c r="BD58" s="14">
        <v>0</v>
      </c>
      <c r="BE58" s="16"/>
      <c r="BF58" s="15">
        <f>MIN(SUM(BG58:BH58),$BF$3)</f>
        <v>0</v>
      </c>
      <c r="BG58" s="15"/>
      <c r="BH58" s="15"/>
      <c r="BI58" s="16">
        <v>0</v>
      </c>
      <c r="BJ58" s="13">
        <v>6</v>
      </c>
      <c r="BK58" s="16">
        <v>0</v>
      </c>
      <c r="BL58" s="13">
        <v>0</v>
      </c>
      <c r="BM58" s="14">
        <v>5.5</v>
      </c>
      <c r="BN58" s="14">
        <v>0.5</v>
      </c>
      <c r="BO58" s="14">
        <v>0</v>
      </c>
      <c r="BP58" s="13">
        <v>0</v>
      </c>
    </row>
    <row r="59" spans="1:68" x14ac:dyDescent="0.25">
      <c r="A59" s="12">
        <v>18</v>
      </c>
      <c r="B59" s="12" t="s">
        <v>188</v>
      </c>
      <c r="C59" s="12" t="s">
        <v>189</v>
      </c>
      <c r="D59" s="12" t="s">
        <v>190</v>
      </c>
      <c r="E59" s="12" t="s">
        <v>134</v>
      </c>
      <c r="F59" s="12" t="s">
        <v>135</v>
      </c>
      <c r="G59" s="12" t="s">
        <v>136</v>
      </c>
      <c r="H59" s="13">
        <f>I59+AZ59</f>
        <v>16.125</v>
      </c>
      <c r="I59" s="14">
        <f>MIN(J59+T59+AC59+AJ59+AY59,$I$3)</f>
        <v>1</v>
      </c>
      <c r="J59" s="15">
        <f>MIN(SUM(K59:S59),$J$3)</f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f>MIN(SUM(U59:AB59),$T$3)</f>
        <v>1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>MIN(SUM(AD59:AI59),$AC$3)</f>
        <v>0</v>
      </c>
      <c r="AD59" s="15"/>
      <c r="AE59" s="15"/>
      <c r="AF59" s="15"/>
      <c r="AG59" s="15"/>
      <c r="AH59" s="15"/>
      <c r="AI59" s="16"/>
      <c r="AJ59" s="14">
        <f>MIN(AK59+AV59,$AJ$3)</f>
        <v>0</v>
      </c>
      <c r="AK59" s="14">
        <f>MIN(SUM(AL59:AU59),$AK$3)</f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>MIN(SUM(AW59:AX59),$AV$3)</f>
        <v>0</v>
      </c>
      <c r="AW59" s="16"/>
      <c r="AX59" s="17"/>
      <c r="AY59" s="16"/>
      <c r="AZ59" s="13">
        <f>MIN(BA59+BI59+BJ59,$AZ$3)</f>
        <v>15.125</v>
      </c>
      <c r="BA59" s="14">
        <f>MIN(BB59+BE59+BF59,$BA$3)</f>
        <v>9</v>
      </c>
      <c r="BB59" s="14">
        <f>MIN(SUM(BC59:BD59),$BB$3)</f>
        <v>9</v>
      </c>
      <c r="BC59" s="17">
        <v>27.25</v>
      </c>
      <c r="BD59" s="14">
        <v>0</v>
      </c>
      <c r="BE59" s="16"/>
      <c r="BF59" s="15">
        <f>MIN(SUM(BG59:BH59),$BF$3)</f>
        <v>0</v>
      </c>
      <c r="BG59" s="15"/>
      <c r="BH59" s="15"/>
      <c r="BI59" s="16">
        <v>0</v>
      </c>
      <c r="BJ59" s="13">
        <v>6.125</v>
      </c>
      <c r="BK59" s="16">
        <v>0</v>
      </c>
      <c r="BL59" s="13">
        <v>0</v>
      </c>
      <c r="BM59" s="14">
        <v>6</v>
      </c>
      <c r="BN59" s="14">
        <v>0</v>
      </c>
      <c r="BO59" s="14">
        <v>0.125</v>
      </c>
      <c r="BP59" s="13">
        <v>0</v>
      </c>
    </row>
    <row r="60" spans="1:68" x14ac:dyDescent="0.25">
      <c r="A60" s="12">
        <v>4</v>
      </c>
      <c r="B60" s="12" t="s">
        <v>145</v>
      </c>
      <c r="C60" s="12" t="s">
        <v>146</v>
      </c>
      <c r="D60" s="12" t="s">
        <v>147</v>
      </c>
      <c r="E60" s="12" t="s">
        <v>134</v>
      </c>
      <c r="F60" s="12" t="s">
        <v>135</v>
      </c>
      <c r="G60" s="12" t="s">
        <v>136</v>
      </c>
      <c r="H60" s="13">
        <f>I60+AZ60</f>
        <v>16</v>
      </c>
      <c r="I60" s="14">
        <f>MIN(J60+T60+AC60+AJ60+AY60,$I$3)</f>
        <v>1</v>
      </c>
      <c r="J60" s="15">
        <f>MIN(SUM(K60:S60),$J$3)</f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f>MIN(SUM(U60:AB60),$T$3)</f>
        <v>0</v>
      </c>
      <c r="U60" s="15"/>
      <c r="V60" s="15"/>
      <c r="W60" s="16"/>
      <c r="X60" s="16"/>
      <c r="Y60" s="15"/>
      <c r="Z60" s="16"/>
      <c r="AA60" s="15"/>
      <c r="AB60" s="16"/>
      <c r="AC60" s="16">
        <f>MIN(SUM(AD60:AI60),$AC$3)</f>
        <v>1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6">
        <v>0</v>
      </c>
      <c r="AJ60" s="14">
        <f>MIN(AK60+AV60,$AJ$3)</f>
        <v>0</v>
      </c>
      <c r="AK60" s="14">
        <f>MIN(SUM(AL60:AU60),$AK$3)</f>
        <v>0</v>
      </c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>
        <f>MIN(SUM(AW60:AX60),$AV$3)</f>
        <v>0</v>
      </c>
      <c r="AW60" s="16"/>
      <c r="AX60" s="17"/>
      <c r="AY60" s="16"/>
      <c r="AZ60" s="13">
        <f>MIN(BA60+BI60+BJ60,$AZ$3)</f>
        <v>15</v>
      </c>
      <c r="BA60" s="14">
        <f>MIN(BB60+BE60+BF60,$BA$3)</f>
        <v>9</v>
      </c>
      <c r="BB60" s="14">
        <f>MIN(SUM(BC60:BD60),$BB$3)</f>
        <v>9</v>
      </c>
      <c r="BC60" s="17">
        <v>32</v>
      </c>
      <c r="BD60" s="14">
        <v>0</v>
      </c>
      <c r="BE60" s="16"/>
      <c r="BF60" s="15">
        <f>MIN(SUM(BG60:BH60),$BF$3)</f>
        <v>0</v>
      </c>
      <c r="BG60" s="15"/>
      <c r="BH60" s="15"/>
      <c r="BI60" s="16">
        <v>0</v>
      </c>
      <c r="BJ60" s="13">
        <v>6</v>
      </c>
      <c r="BK60" s="16">
        <v>0</v>
      </c>
      <c r="BL60" s="13">
        <v>0</v>
      </c>
      <c r="BM60" s="14">
        <v>5.25</v>
      </c>
      <c r="BN60" s="14">
        <v>0.75</v>
      </c>
      <c r="BO60" s="14">
        <v>0</v>
      </c>
      <c r="BP60" s="13">
        <v>0</v>
      </c>
    </row>
    <row r="61" spans="1:68" x14ac:dyDescent="0.25">
      <c r="A61" s="12">
        <v>34</v>
      </c>
      <c r="B61" s="12" t="s">
        <v>236</v>
      </c>
      <c r="C61" s="12" t="s">
        <v>237</v>
      </c>
      <c r="D61" s="12" t="s">
        <v>238</v>
      </c>
      <c r="E61" s="12" t="s">
        <v>140</v>
      </c>
      <c r="F61" s="12" t="s">
        <v>135</v>
      </c>
      <c r="G61" s="12" t="s">
        <v>136</v>
      </c>
      <c r="H61" s="13">
        <f>I61+AZ61</f>
        <v>16</v>
      </c>
      <c r="I61" s="14">
        <f>MIN(J61+T61+AC61+AJ61+AY61,$I$3)</f>
        <v>7</v>
      </c>
      <c r="J61" s="15">
        <f>MIN(SUM(K61:S61),$J$3)</f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f>MIN(SUM(U61:AB61),$T$3)</f>
        <v>3.5</v>
      </c>
      <c r="U61" s="15">
        <v>0</v>
      </c>
      <c r="V61" s="15">
        <v>2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0.5</v>
      </c>
      <c r="AC61" s="16">
        <f>MIN(SUM(AD61:AI61),$AC$3)</f>
        <v>3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6">
        <v>0</v>
      </c>
      <c r="AJ61" s="14">
        <f>MIN(AK61+AV61,$AJ$3)</f>
        <v>0.5</v>
      </c>
      <c r="AK61" s="14">
        <f>MIN(SUM(AL61:AU61),$AK$3)</f>
        <v>0.25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0.25</v>
      </c>
      <c r="AR61" s="17">
        <v>0</v>
      </c>
      <c r="AS61" s="15">
        <v>0</v>
      </c>
      <c r="AT61" s="14">
        <v>0</v>
      </c>
      <c r="AU61" s="17">
        <v>0</v>
      </c>
      <c r="AV61" s="17">
        <f>MIN(SUM(AW61:AX61),$AV$3)</f>
        <v>0.25</v>
      </c>
      <c r="AW61" s="16">
        <v>0</v>
      </c>
      <c r="AX61" s="17">
        <v>0.25</v>
      </c>
      <c r="AY61" s="16">
        <v>0</v>
      </c>
      <c r="AZ61" s="13">
        <f>MIN(BA61+BI61+BJ61,$AZ$3)</f>
        <v>9</v>
      </c>
      <c r="BA61" s="14">
        <f>MIN(BB61+BE61+BF61,$BA$3)</f>
        <v>9</v>
      </c>
      <c r="BB61" s="14">
        <f>MIN(SUM(BC61:BD61),$BB$3)</f>
        <v>9</v>
      </c>
      <c r="BC61" s="17">
        <v>10.75</v>
      </c>
      <c r="BD61" s="14">
        <v>0</v>
      </c>
      <c r="BE61" s="16">
        <v>0</v>
      </c>
      <c r="BF61" s="15">
        <f>MIN(SUM(BG61:BH61),$BF$3)</f>
        <v>0</v>
      </c>
      <c r="BG61" s="15">
        <v>0</v>
      </c>
      <c r="BH61" s="15">
        <v>0</v>
      </c>
      <c r="BI61" s="16">
        <v>0</v>
      </c>
      <c r="BJ61" s="13">
        <v>0</v>
      </c>
      <c r="BK61" s="16">
        <v>0</v>
      </c>
      <c r="BL61" s="13">
        <v>0</v>
      </c>
      <c r="BM61" s="14">
        <v>0</v>
      </c>
      <c r="BN61" s="14">
        <v>0</v>
      </c>
      <c r="BO61" s="14">
        <v>0</v>
      </c>
      <c r="BP61" s="13">
        <v>0</v>
      </c>
    </row>
    <row r="62" spans="1:68" x14ac:dyDescent="0.25">
      <c r="A62" s="12">
        <v>39</v>
      </c>
      <c r="B62" s="12" t="s">
        <v>251</v>
      </c>
      <c r="C62" s="12" t="s">
        <v>252</v>
      </c>
      <c r="D62" s="12" t="s">
        <v>253</v>
      </c>
      <c r="E62" s="12" t="s">
        <v>134</v>
      </c>
      <c r="F62" s="12" t="s">
        <v>135</v>
      </c>
      <c r="G62" s="12" t="s">
        <v>136</v>
      </c>
      <c r="H62" s="13">
        <f>I62+AZ62</f>
        <v>15.5</v>
      </c>
      <c r="I62" s="14">
        <f>MIN(J62+T62+AC62+AJ62+AY62,$I$3)</f>
        <v>0.5</v>
      </c>
      <c r="J62" s="15">
        <f>MIN(SUM(K62:S62),$J$3)</f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>MIN(SUM(U62:AB62),$T$3)</f>
        <v>0.5</v>
      </c>
      <c r="U62" s="15">
        <v>0</v>
      </c>
      <c r="V62" s="15">
        <v>0</v>
      </c>
      <c r="W62" s="16">
        <v>0.5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>MIN(SUM(AD62:AI62),$AC$3)</f>
        <v>0</v>
      </c>
      <c r="AD62" s="15"/>
      <c r="AE62" s="15"/>
      <c r="AF62" s="15"/>
      <c r="AG62" s="15"/>
      <c r="AH62" s="15"/>
      <c r="AI62" s="16"/>
      <c r="AJ62" s="14">
        <f>MIN(AK62+AV62,$AJ$3)</f>
        <v>0</v>
      </c>
      <c r="AK62" s="14">
        <f>MIN(SUM(AL62:AU62),$AK$3)</f>
        <v>0</v>
      </c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>
        <f>MIN(SUM(AW62:AX62),$AV$3)</f>
        <v>0</v>
      </c>
      <c r="AW62" s="16"/>
      <c r="AX62" s="17"/>
      <c r="AY62" s="16"/>
      <c r="AZ62" s="13">
        <f>MIN(BA62+BI62+BJ62,$AZ$3)</f>
        <v>15</v>
      </c>
      <c r="BA62" s="14">
        <f>MIN(BB62+BE62+BF62,$BA$3)</f>
        <v>9</v>
      </c>
      <c r="BB62" s="14">
        <f>MIN(SUM(BC62:BD62),$BB$3)</f>
        <v>9</v>
      </c>
      <c r="BC62" s="17">
        <v>19.5</v>
      </c>
      <c r="BD62" s="14">
        <v>0</v>
      </c>
      <c r="BE62" s="16"/>
      <c r="BF62" s="15">
        <f>MIN(SUM(BG62:BH62),$BF$3)</f>
        <v>0</v>
      </c>
      <c r="BG62" s="15"/>
      <c r="BH62" s="15"/>
      <c r="BI62" s="16">
        <v>0</v>
      </c>
      <c r="BJ62" s="13">
        <v>6</v>
      </c>
      <c r="BK62" s="16">
        <v>0</v>
      </c>
      <c r="BL62" s="13">
        <v>0</v>
      </c>
      <c r="BM62" s="14">
        <v>5.125</v>
      </c>
      <c r="BN62" s="14">
        <v>0.875</v>
      </c>
      <c r="BO62" s="14">
        <v>0</v>
      </c>
      <c r="BP62" s="13">
        <v>0</v>
      </c>
    </row>
    <row r="63" spans="1:68" x14ac:dyDescent="0.25">
      <c r="A63" s="12">
        <v>1</v>
      </c>
      <c r="B63" s="12" t="s">
        <v>131</v>
      </c>
      <c r="C63" s="12" t="s">
        <v>132</v>
      </c>
      <c r="D63" s="12" t="s">
        <v>133</v>
      </c>
      <c r="E63" s="12" t="s">
        <v>134</v>
      </c>
      <c r="F63" s="12" t="s">
        <v>135</v>
      </c>
      <c r="G63" s="12" t="s">
        <v>136</v>
      </c>
      <c r="H63" s="13">
        <f>I63+AZ63</f>
        <v>14.95</v>
      </c>
      <c r="I63" s="14">
        <f>MIN(J63+T63+AC63+AJ63+AY63,$I$3)</f>
        <v>4.3</v>
      </c>
      <c r="J63" s="15">
        <f>MIN(SUM(K63:S63),$J$3)</f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>MIN(SUM(U63:AB63),$T$3)</f>
        <v>0.3</v>
      </c>
      <c r="U63" s="15">
        <v>0</v>
      </c>
      <c r="V63" s="15">
        <v>0</v>
      </c>
      <c r="W63" s="16">
        <v>0.3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>MIN(SUM(AD63:AI63),$AC$3)</f>
        <v>0</v>
      </c>
      <c r="AD63" s="15"/>
      <c r="AE63" s="15"/>
      <c r="AF63" s="15"/>
      <c r="AG63" s="15"/>
      <c r="AH63" s="15"/>
      <c r="AI63" s="16"/>
      <c r="AJ63" s="14">
        <f>MIN(AK63+AV63,$AJ$3)</f>
        <v>0</v>
      </c>
      <c r="AK63" s="14">
        <f>MIN(SUM(AL63:AU63),$AK$3)</f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>MIN(SUM(AW63:AX63),$AV$3)</f>
        <v>0</v>
      </c>
      <c r="AW63" s="16">
        <v>0</v>
      </c>
      <c r="AX63" s="17">
        <v>0</v>
      </c>
      <c r="AY63" s="16">
        <v>0</v>
      </c>
      <c r="AZ63" s="13">
        <f>MIN(BA63+BI63+BJ63,$AZ$3)</f>
        <v>10.65</v>
      </c>
      <c r="BA63" s="14">
        <f>MIN(BB63+BE63+BF63,$BA$3)</f>
        <v>9.4</v>
      </c>
      <c r="BB63" s="14">
        <f>MIN(SUM(BC63:BD63),$BB$3)</f>
        <v>9</v>
      </c>
      <c r="BC63" s="17">
        <v>12.5</v>
      </c>
      <c r="BD63" s="14">
        <v>0</v>
      </c>
      <c r="BE63" s="16">
        <v>0.4</v>
      </c>
      <c r="BF63" s="15">
        <f>MIN(SUM(BG63:BH63),$BF$3)</f>
        <v>0</v>
      </c>
      <c r="BG63" s="15">
        <v>0</v>
      </c>
      <c r="BH63" s="15">
        <v>0</v>
      </c>
      <c r="BI63" s="16">
        <v>0</v>
      </c>
      <c r="BJ63" s="13">
        <v>1.25</v>
      </c>
      <c r="BK63" s="16">
        <v>0</v>
      </c>
      <c r="BL63" s="13">
        <v>0</v>
      </c>
      <c r="BM63" s="14">
        <v>0</v>
      </c>
      <c r="BN63" s="14">
        <v>0</v>
      </c>
      <c r="BO63" s="14">
        <v>1.25</v>
      </c>
      <c r="BP63" s="13">
        <v>0</v>
      </c>
    </row>
    <row r="64" spans="1:68" x14ac:dyDescent="0.25">
      <c r="A64" s="12">
        <v>26</v>
      </c>
      <c r="B64" s="12" t="s">
        <v>212</v>
      </c>
      <c r="C64" s="12" t="s">
        <v>213</v>
      </c>
      <c r="D64" s="12" t="s">
        <v>214</v>
      </c>
      <c r="E64" s="12" t="s">
        <v>134</v>
      </c>
      <c r="F64" s="12" t="s">
        <v>135</v>
      </c>
      <c r="G64" s="12" t="s">
        <v>136</v>
      </c>
      <c r="H64" s="13">
        <f>I64+AZ64</f>
        <v>14.05</v>
      </c>
      <c r="I64" s="14">
        <f>MIN(J64+T64+AC64+AJ64+AY64,$I$3)</f>
        <v>3.9249999999999998</v>
      </c>
      <c r="J64" s="15">
        <f>MIN(SUM(K64:S64),$J$3)</f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6">
        <f>MIN(SUM(U64:AB64),$T$3)</f>
        <v>2.8</v>
      </c>
      <c r="U64" s="15">
        <v>0</v>
      </c>
      <c r="V64" s="15">
        <v>2</v>
      </c>
      <c r="W64" s="16">
        <v>0.8</v>
      </c>
      <c r="X64" s="16">
        <v>0</v>
      </c>
      <c r="Y64" s="15">
        <v>0</v>
      </c>
      <c r="Z64" s="16">
        <v>0</v>
      </c>
      <c r="AA64" s="15">
        <v>0</v>
      </c>
      <c r="AB64" s="16">
        <v>0</v>
      </c>
      <c r="AC64" s="16">
        <f>MIN(SUM(AD64:AI64),$AC$3)</f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>MIN(AK64+AV64,$AJ$3)</f>
        <v>0.125</v>
      </c>
      <c r="AK64" s="14">
        <f>MIN(SUM(AL64:AU64),$AK$3)</f>
        <v>0.125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0.125</v>
      </c>
      <c r="AR64" s="17">
        <v>0</v>
      </c>
      <c r="AS64" s="15">
        <v>0</v>
      </c>
      <c r="AT64" s="14">
        <v>0</v>
      </c>
      <c r="AU64" s="17">
        <v>0</v>
      </c>
      <c r="AV64" s="17">
        <f>MIN(SUM(AW64:AX64),$AV$3)</f>
        <v>0</v>
      </c>
      <c r="AW64" s="16">
        <v>0</v>
      </c>
      <c r="AX64" s="17">
        <v>0</v>
      </c>
      <c r="AY64" s="16">
        <v>0</v>
      </c>
      <c r="AZ64" s="13">
        <f>MIN(BA64+BI64+BJ64,$AZ$3)</f>
        <v>10.125</v>
      </c>
      <c r="BA64" s="14">
        <f>MIN(BB64+BE64+BF64,$BA$3)</f>
        <v>10</v>
      </c>
      <c r="BB64" s="14">
        <f>MIN(SUM(BC64:BD64),$BB$3)</f>
        <v>9</v>
      </c>
      <c r="BC64" s="17">
        <v>16.25</v>
      </c>
      <c r="BD64" s="14">
        <v>0</v>
      </c>
      <c r="BE64" s="16">
        <v>0</v>
      </c>
      <c r="BF64" s="15">
        <f>MIN(SUM(BG64:BH64),$BF$3)</f>
        <v>1</v>
      </c>
      <c r="BG64" s="15">
        <v>0</v>
      </c>
      <c r="BH64" s="15">
        <v>1</v>
      </c>
      <c r="BI64" s="16">
        <v>0</v>
      </c>
      <c r="BJ64" s="13">
        <v>0.125</v>
      </c>
      <c r="BK64" s="16">
        <v>0</v>
      </c>
      <c r="BL64" s="13">
        <v>0</v>
      </c>
      <c r="BM64" s="14">
        <v>0</v>
      </c>
      <c r="BN64" s="14">
        <v>0.125</v>
      </c>
      <c r="BO64" s="14">
        <v>0</v>
      </c>
      <c r="BP64" s="13">
        <v>0</v>
      </c>
    </row>
    <row r="65" spans="1:68" x14ac:dyDescent="0.25">
      <c r="A65" s="12">
        <v>58</v>
      </c>
      <c r="B65" s="12" t="s">
        <v>308</v>
      </c>
      <c r="C65" s="12" t="s">
        <v>309</v>
      </c>
      <c r="D65" s="12" t="s">
        <v>310</v>
      </c>
      <c r="E65" s="12" t="s">
        <v>134</v>
      </c>
      <c r="F65" s="12" t="s">
        <v>135</v>
      </c>
      <c r="G65" s="12" t="s">
        <v>136</v>
      </c>
      <c r="H65" s="13">
        <f>I65+AZ65</f>
        <v>13.8</v>
      </c>
      <c r="I65" s="14">
        <f>MIN(J65+T65+AC65+AJ65+AY65,$I$3)</f>
        <v>0.8</v>
      </c>
      <c r="J65" s="15">
        <f>MIN(SUM(K65:S65),$J$3)</f>
        <v>0</v>
      </c>
      <c r="K65" s="15"/>
      <c r="L65" s="15"/>
      <c r="M65" s="15"/>
      <c r="N65" s="15"/>
      <c r="O65" s="15"/>
      <c r="P65" s="15"/>
      <c r="Q65" s="15"/>
      <c r="R65" s="15"/>
      <c r="S65" s="15"/>
      <c r="T65" s="16">
        <f>MIN(SUM(U65:AB65),$T$3)</f>
        <v>0.8</v>
      </c>
      <c r="U65" s="15">
        <v>0</v>
      </c>
      <c r="V65" s="15">
        <v>0</v>
      </c>
      <c r="W65" s="16">
        <v>0.8</v>
      </c>
      <c r="X65" s="16">
        <v>0</v>
      </c>
      <c r="Y65" s="15">
        <v>0</v>
      </c>
      <c r="Z65" s="16">
        <v>0</v>
      </c>
      <c r="AA65" s="15">
        <v>0</v>
      </c>
      <c r="AB65" s="16">
        <v>0</v>
      </c>
      <c r="AC65" s="16">
        <f>MIN(SUM(AD65:AI65),$AC$3)</f>
        <v>0</v>
      </c>
      <c r="AD65" s="15"/>
      <c r="AE65" s="15"/>
      <c r="AF65" s="15"/>
      <c r="AG65" s="15"/>
      <c r="AH65" s="15"/>
      <c r="AI65" s="16"/>
      <c r="AJ65" s="14">
        <f>MIN(AK65+AV65,$AJ$3)</f>
        <v>0</v>
      </c>
      <c r="AK65" s="14">
        <f>MIN(SUM(AL65:AU65),$AK$3)</f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>MIN(SUM(AW65:AX65),$AV$3)</f>
        <v>0</v>
      </c>
      <c r="AW65" s="16">
        <v>0</v>
      </c>
      <c r="AX65" s="17">
        <v>0</v>
      </c>
      <c r="AY65" s="16">
        <v>0</v>
      </c>
      <c r="AZ65" s="13">
        <f>MIN(BA65+BI65+BJ65,$AZ$3)</f>
        <v>13</v>
      </c>
      <c r="BA65" s="14">
        <f>MIN(BB65+BE65+BF65,$BA$3)</f>
        <v>13</v>
      </c>
      <c r="BB65" s="14">
        <f>MIN(SUM(BC65:BD65),$BB$3)</f>
        <v>9</v>
      </c>
      <c r="BC65" s="17">
        <v>17.75</v>
      </c>
      <c r="BD65" s="14">
        <v>0</v>
      </c>
      <c r="BE65" s="16">
        <v>0</v>
      </c>
      <c r="BF65" s="15">
        <f>MIN(SUM(BG65:BH65),$BF$3)</f>
        <v>4</v>
      </c>
      <c r="BG65" s="15">
        <v>1</v>
      </c>
      <c r="BH65" s="15">
        <v>3</v>
      </c>
      <c r="BI65" s="16">
        <v>0</v>
      </c>
      <c r="BJ65" s="13">
        <v>0</v>
      </c>
      <c r="BK65" s="16">
        <v>0</v>
      </c>
      <c r="BL65" s="13">
        <v>0</v>
      </c>
      <c r="BM65" s="14">
        <v>0</v>
      </c>
      <c r="BN65" s="14">
        <v>0</v>
      </c>
      <c r="BO65" s="14">
        <v>0</v>
      </c>
      <c r="BP65" s="13">
        <v>0</v>
      </c>
    </row>
    <row r="66" spans="1:68" x14ac:dyDescent="0.25">
      <c r="A66" s="12">
        <v>2</v>
      </c>
      <c r="B66" s="12" t="s">
        <v>137</v>
      </c>
      <c r="C66" s="12" t="s">
        <v>138</v>
      </c>
      <c r="D66" s="12" t="s">
        <v>139</v>
      </c>
      <c r="E66" s="12" t="s">
        <v>140</v>
      </c>
      <c r="F66" s="12" t="s">
        <v>135</v>
      </c>
      <c r="G66" s="12" t="s">
        <v>136</v>
      </c>
      <c r="H66" s="13">
        <f>I66+AZ66</f>
        <v>13.225</v>
      </c>
      <c r="I66" s="14">
        <f>MIN(J66+T66+AC66+AJ66+AY66,$I$3)</f>
        <v>1.1000000000000001</v>
      </c>
      <c r="J66" s="15">
        <f>MIN(SUM(K66:S66),$J$3)</f>
        <v>0</v>
      </c>
      <c r="K66" s="15"/>
      <c r="L66" s="15"/>
      <c r="M66" s="15"/>
      <c r="N66" s="15"/>
      <c r="O66" s="15"/>
      <c r="P66" s="15"/>
      <c r="Q66" s="15"/>
      <c r="R66" s="15"/>
      <c r="S66" s="15"/>
      <c r="T66" s="16">
        <f>MIN(SUM(U66:AB66),$T$3)</f>
        <v>0.6</v>
      </c>
      <c r="U66" s="15">
        <v>0</v>
      </c>
      <c r="V66" s="15">
        <v>0</v>
      </c>
      <c r="W66" s="16">
        <v>0.6</v>
      </c>
      <c r="X66" s="16">
        <v>0</v>
      </c>
      <c r="Y66" s="15">
        <v>0</v>
      </c>
      <c r="Z66" s="16">
        <v>0</v>
      </c>
      <c r="AA66" s="15">
        <v>0</v>
      </c>
      <c r="AB66" s="16">
        <v>0</v>
      </c>
      <c r="AC66" s="16">
        <f>MIN(SUM(AD66:AI66),$AC$3)</f>
        <v>0</v>
      </c>
      <c r="AD66" s="15"/>
      <c r="AE66" s="15"/>
      <c r="AF66" s="15"/>
      <c r="AG66" s="15"/>
      <c r="AH66" s="15"/>
      <c r="AI66" s="16"/>
      <c r="AJ66" s="14">
        <f>MIN(AK66+AV66,$AJ$3)</f>
        <v>0.5</v>
      </c>
      <c r="AK66" s="14">
        <f>MIN(SUM(AL66:AU66),$AK$3)</f>
        <v>0.5</v>
      </c>
      <c r="AL66" s="15">
        <v>0</v>
      </c>
      <c r="AM66" s="16">
        <v>0</v>
      </c>
      <c r="AN66" s="17">
        <v>0</v>
      </c>
      <c r="AO66" s="14">
        <v>0</v>
      </c>
      <c r="AP66" s="17">
        <v>0.5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>MIN(SUM(AW66:AX66),$AV$3)</f>
        <v>0</v>
      </c>
      <c r="AW66" s="16">
        <v>0</v>
      </c>
      <c r="AX66" s="17">
        <v>0</v>
      </c>
      <c r="AY66" s="16">
        <v>0</v>
      </c>
      <c r="AZ66" s="13">
        <f>MIN(BA66+BI66+BJ66,$AZ$3)</f>
        <v>12.125</v>
      </c>
      <c r="BA66" s="14">
        <f>MIN(BB66+BE66+BF66,$BA$3)</f>
        <v>10</v>
      </c>
      <c r="BB66" s="14">
        <f>MIN(SUM(BC66:BD66),$BB$3)</f>
        <v>9</v>
      </c>
      <c r="BC66" s="17">
        <v>21.5</v>
      </c>
      <c r="BD66" s="14">
        <v>0</v>
      </c>
      <c r="BE66" s="16">
        <v>0</v>
      </c>
      <c r="BF66" s="15">
        <f>MIN(SUM(BG66:BH66),$BF$3)</f>
        <v>1</v>
      </c>
      <c r="BG66" s="15">
        <v>0</v>
      </c>
      <c r="BH66" s="15">
        <v>1</v>
      </c>
      <c r="BI66" s="16">
        <v>0</v>
      </c>
      <c r="BJ66" s="13">
        <v>2.125</v>
      </c>
      <c r="BK66" s="16">
        <v>0</v>
      </c>
      <c r="BL66" s="13">
        <v>0</v>
      </c>
      <c r="BM66" s="14">
        <v>0</v>
      </c>
      <c r="BN66" s="14">
        <v>2.125</v>
      </c>
      <c r="BO66" s="14">
        <v>0</v>
      </c>
      <c r="BP66" s="13">
        <v>0</v>
      </c>
    </row>
    <row r="67" spans="1:68" x14ac:dyDescent="0.25">
      <c r="A67" s="12">
        <v>14</v>
      </c>
      <c r="B67" s="12" t="s">
        <v>176</v>
      </c>
      <c r="C67" s="12" t="s">
        <v>177</v>
      </c>
      <c r="D67" s="12" t="s">
        <v>178</v>
      </c>
      <c r="E67" s="12" t="s">
        <v>134</v>
      </c>
      <c r="F67" s="12" t="s">
        <v>135</v>
      </c>
      <c r="G67" s="12" t="s">
        <v>136</v>
      </c>
      <c r="H67" s="13">
        <f>I67+AZ67</f>
        <v>12</v>
      </c>
      <c r="I67" s="14">
        <f>MIN(J67+T67+AC67+AJ67+AY67,$I$3)</f>
        <v>3</v>
      </c>
      <c r="J67" s="15">
        <f>MIN(SUM(K67:S67),$J$3)</f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>MIN(SUM(U67:AB67),$T$3)</f>
        <v>3</v>
      </c>
      <c r="U67" s="15">
        <v>0</v>
      </c>
      <c r="V67" s="15">
        <v>2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>MIN(SUM(AD67:AI67),$AC$3)</f>
        <v>0</v>
      </c>
      <c r="AD67" s="15"/>
      <c r="AE67" s="15"/>
      <c r="AF67" s="15"/>
      <c r="AG67" s="15"/>
      <c r="AH67" s="15"/>
      <c r="AI67" s="16"/>
      <c r="AJ67" s="14">
        <f>MIN(AK67+AV67,$AJ$3)</f>
        <v>0</v>
      </c>
      <c r="AK67" s="14">
        <f>MIN(SUM(AL67:AU67),$AK$3)</f>
        <v>0</v>
      </c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>
        <f>MIN(SUM(AW67:AX67),$AV$3)</f>
        <v>0</v>
      </c>
      <c r="AW67" s="16"/>
      <c r="AX67" s="17"/>
      <c r="AY67" s="16"/>
      <c r="AZ67" s="13">
        <f>MIN(BA67+BI67+BJ67,$AZ$3)</f>
        <v>9</v>
      </c>
      <c r="BA67" s="14">
        <f>MIN(BB67+BE67+BF67,$BA$3)</f>
        <v>9</v>
      </c>
      <c r="BB67" s="14">
        <f>MIN(SUM(BC67:BD67),$BB$3)</f>
        <v>9</v>
      </c>
      <c r="BC67" s="17">
        <v>16</v>
      </c>
      <c r="BD67" s="14">
        <v>0</v>
      </c>
      <c r="BE67" s="16"/>
      <c r="BF67" s="15">
        <f>MIN(SUM(BG67:BH67),$BF$3)</f>
        <v>0</v>
      </c>
      <c r="BG67" s="15"/>
      <c r="BH67" s="15"/>
      <c r="BI67" s="16">
        <v>0</v>
      </c>
      <c r="BJ67" s="13">
        <v>0</v>
      </c>
      <c r="BK67" s="16">
        <v>0</v>
      </c>
      <c r="BL67" s="13">
        <v>0</v>
      </c>
      <c r="BM67" s="14">
        <v>0</v>
      </c>
      <c r="BN67" s="14">
        <v>0</v>
      </c>
      <c r="BO67" s="14">
        <v>0</v>
      </c>
      <c r="BP67" s="13">
        <v>0</v>
      </c>
    </row>
    <row r="68" spans="1:68" x14ac:dyDescent="0.25">
      <c r="A68" s="12">
        <v>64</v>
      </c>
      <c r="B68" s="12" t="s">
        <v>327</v>
      </c>
      <c r="C68" s="12" t="s">
        <v>328</v>
      </c>
      <c r="D68" s="12" t="s">
        <v>329</v>
      </c>
      <c r="E68" s="12" t="s">
        <v>140</v>
      </c>
      <c r="F68" s="12" t="s">
        <v>135</v>
      </c>
      <c r="G68" s="12" t="s">
        <v>136</v>
      </c>
      <c r="H68" s="13">
        <f>I68+AZ68</f>
        <v>11.875</v>
      </c>
      <c r="I68" s="14">
        <f>MIN(J68+T68+AC68+AJ68+AY68,$I$3)</f>
        <v>2.5</v>
      </c>
      <c r="J68" s="15">
        <f>MIN(SUM(K68:S68),$J$3)</f>
        <v>0</v>
      </c>
      <c r="K68" s="15"/>
      <c r="L68" s="15"/>
      <c r="M68" s="15"/>
      <c r="N68" s="15"/>
      <c r="O68" s="15"/>
      <c r="P68" s="15"/>
      <c r="Q68" s="15"/>
      <c r="R68" s="15"/>
      <c r="S68" s="15"/>
      <c r="T68" s="16">
        <f>MIN(SUM(U68:AB68),$T$3)</f>
        <v>2.5</v>
      </c>
      <c r="U68" s="15">
        <v>0</v>
      </c>
      <c r="V68" s="15">
        <v>1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0.5</v>
      </c>
      <c r="AC68" s="16">
        <f>MIN(SUM(AD68:AI68),$AC$3)</f>
        <v>0</v>
      </c>
      <c r="AD68" s="15"/>
      <c r="AE68" s="15"/>
      <c r="AF68" s="15"/>
      <c r="AG68" s="15"/>
      <c r="AH68" s="15"/>
      <c r="AI68" s="16"/>
      <c r="AJ68" s="14">
        <f>MIN(AK68+AV68,$AJ$3)</f>
        <v>0</v>
      </c>
      <c r="AK68" s="14">
        <f>MIN(SUM(AL68:AU68),$AK$3)</f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>MIN(SUM(AW68:AX68),$AV$3)</f>
        <v>0</v>
      </c>
      <c r="AW68" s="16"/>
      <c r="AX68" s="17"/>
      <c r="AY68" s="16"/>
      <c r="AZ68" s="13">
        <f>MIN(BA68+BI68+BJ68,$AZ$3)</f>
        <v>9.375</v>
      </c>
      <c r="BA68" s="14">
        <f>MIN(BB68+BE68+BF68,$BA$3)</f>
        <v>9</v>
      </c>
      <c r="BB68" s="14">
        <f>MIN(SUM(BC68:BD68),$BB$3)</f>
        <v>9</v>
      </c>
      <c r="BC68" s="17">
        <v>13.5</v>
      </c>
      <c r="BD68" s="14">
        <v>0</v>
      </c>
      <c r="BE68" s="16"/>
      <c r="BF68" s="15">
        <f>MIN(SUM(BG68:BH68),$BF$3)</f>
        <v>0</v>
      </c>
      <c r="BG68" s="15"/>
      <c r="BH68" s="15"/>
      <c r="BI68" s="16">
        <v>0</v>
      </c>
      <c r="BJ68" s="13">
        <v>0.375</v>
      </c>
      <c r="BK68" s="16">
        <v>0</v>
      </c>
      <c r="BL68" s="13">
        <v>0</v>
      </c>
      <c r="BM68" s="14">
        <v>0</v>
      </c>
      <c r="BN68" s="14">
        <v>0.375</v>
      </c>
      <c r="BO68" s="14">
        <v>0</v>
      </c>
      <c r="BP68" s="13">
        <v>0</v>
      </c>
    </row>
    <row r="69" spans="1:68" x14ac:dyDescent="0.25">
      <c r="A69" s="12">
        <v>5</v>
      </c>
      <c r="B69" s="12" t="s">
        <v>148</v>
      </c>
      <c r="C69" s="12" t="s">
        <v>149</v>
      </c>
      <c r="D69" s="12" t="s">
        <v>150</v>
      </c>
      <c r="E69" s="12" t="s">
        <v>151</v>
      </c>
      <c r="F69" s="12" t="s">
        <v>135</v>
      </c>
      <c r="G69" s="12" t="s">
        <v>136</v>
      </c>
      <c r="H69" s="13">
        <f>I69+AZ69</f>
        <v>11.25</v>
      </c>
      <c r="I69" s="14">
        <f>MIN(J69+T69+AC69+AJ69+AY69,$I$3)</f>
        <v>1</v>
      </c>
      <c r="J69" s="15">
        <f>MIN(SUM(K69:S69),$J$3)</f>
        <v>0</v>
      </c>
      <c r="K69" s="15"/>
      <c r="L69" s="15"/>
      <c r="M69" s="15"/>
      <c r="N69" s="15"/>
      <c r="O69" s="15"/>
      <c r="P69" s="15"/>
      <c r="Q69" s="15"/>
      <c r="R69" s="15"/>
      <c r="S69" s="15"/>
      <c r="T69" s="16">
        <f>MIN(SUM(U69:AB69),$T$3)</f>
        <v>1</v>
      </c>
      <c r="U69" s="15">
        <v>0</v>
      </c>
      <c r="V69" s="15">
        <v>0</v>
      </c>
      <c r="W69" s="16">
        <v>1</v>
      </c>
      <c r="X69" s="16">
        <v>0</v>
      </c>
      <c r="Y69" s="15">
        <v>0</v>
      </c>
      <c r="Z69" s="16">
        <v>0</v>
      </c>
      <c r="AA69" s="15">
        <v>0</v>
      </c>
      <c r="AB69" s="16">
        <v>0</v>
      </c>
      <c r="AC69" s="16">
        <f>MIN(SUM(AD69:AI69),$AC$3)</f>
        <v>0</v>
      </c>
      <c r="AD69" s="15"/>
      <c r="AE69" s="15"/>
      <c r="AF69" s="15"/>
      <c r="AG69" s="15"/>
      <c r="AH69" s="15"/>
      <c r="AI69" s="16"/>
      <c r="AJ69" s="14">
        <f>MIN(AK69+AV69,$AJ$3)</f>
        <v>0</v>
      </c>
      <c r="AK69" s="14">
        <f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>MIN(SUM(AW69:AX69),$AV$3)</f>
        <v>0</v>
      </c>
      <c r="AW69" s="16"/>
      <c r="AX69" s="17"/>
      <c r="AY69" s="16"/>
      <c r="AZ69" s="13">
        <f>MIN(BA69+BI69+BJ69,$AZ$3)</f>
        <v>10.25</v>
      </c>
      <c r="BA69" s="14">
        <f>MIN(BB69+BE69+BF69,$BA$3)</f>
        <v>9</v>
      </c>
      <c r="BB69" s="14">
        <f>MIN(SUM(BC69:BD69),$BB$3)</f>
        <v>9</v>
      </c>
      <c r="BC69" s="17">
        <v>14.5</v>
      </c>
      <c r="BD69" s="14">
        <v>0</v>
      </c>
      <c r="BE69" s="16"/>
      <c r="BF69" s="15">
        <f>MIN(SUM(BG69:BH69),$BF$3)</f>
        <v>0</v>
      </c>
      <c r="BG69" s="15"/>
      <c r="BH69" s="15"/>
      <c r="BI69" s="16">
        <v>0</v>
      </c>
      <c r="BJ69" s="13">
        <v>1.25</v>
      </c>
      <c r="BK69" s="16">
        <v>0</v>
      </c>
      <c r="BL69" s="13">
        <v>0</v>
      </c>
      <c r="BM69" s="14">
        <v>0</v>
      </c>
      <c r="BN69" s="14">
        <v>1.25</v>
      </c>
      <c r="BO69" s="14">
        <v>0</v>
      </c>
      <c r="BP69" s="13">
        <v>0</v>
      </c>
    </row>
    <row r="70" spans="1:68" x14ac:dyDescent="0.25">
      <c r="A70" s="12">
        <v>47</v>
      </c>
      <c r="B70" s="12" t="s">
        <v>275</v>
      </c>
      <c r="C70" s="12" t="s">
        <v>276</v>
      </c>
      <c r="D70" s="12" t="s">
        <v>277</v>
      </c>
      <c r="E70" s="12" t="s">
        <v>134</v>
      </c>
      <c r="F70" s="12" t="s">
        <v>135</v>
      </c>
      <c r="G70" s="12" t="s">
        <v>136</v>
      </c>
      <c r="H70" s="13">
        <f>I70+AZ70</f>
        <v>10.625</v>
      </c>
      <c r="I70" s="14">
        <f>MIN(J70+T70+AC70+AJ70+AY70,$I$3)</f>
        <v>4</v>
      </c>
      <c r="J70" s="15">
        <f>MIN(SUM(K70:S70),$J$3)</f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>MIN(SUM(U70:AB70),$T$3)</f>
        <v>0</v>
      </c>
      <c r="U70" s="15"/>
      <c r="V70" s="15"/>
      <c r="W70" s="16"/>
      <c r="X70" s="16"/>
      <c r="Y70" s="15"/>
      <c r="Z70" s="16"/>
      <c r="AA70" s="15"/>
      <c r="AB70" s="16"/>
      <c r="AC70" s="16">
        <f>MIN(SUM(AD70:AI70),$AC$3)</f>
        <v>0</v>
      </c>
      <c r="AD70" s="15"/>
      <c r="AE70" s="15"/>
      <c r="AF70" s="15"/>
      <c r="AG70" s="15"/>
      <c r="AH70" s="15"/>
      <c r="AI70" s="16"/>
      <c r="AJ70" s="14">
        <f>MIN(AK70+AV70,$AJ$3)</f>
        <v>0</v>
      </c>
      <c r="AK70" s="14">
        <f>MIN(SUM(AL70:AU70),$AK$3)</f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>MIN(SUM(AW70:AX70),$AV$3)</f>
        <v>0</v>
      </c>
      <c r="AW70" s="16">
        <v>0</v>
      </c>
      <c r="AX70" s="17">
        <v>0</v>
      </c>
      <c r="AY70" s="16">
        <v>0</v>
      </c>
      <c r="AZ70" s="13">
        <f>MIN(BA70+BI70+BJ70,$AZ$3)</f>
        <v>6.625</v>
      </c>
      <c r="BA70" s="14">
        <f>MIN(BB70+BE70+BF70,$BA$3)</f>
        <v>5.5</v>
      </c>
      <c r="BB70" s="14">
        <f>MIN(SUM(BC70:BD70),$BB$3)</f>
        <v>4.5</v>
      </c>
      <c r="BC70" s="17">
        <v>4.5</v>
      </c>
      <c r="BD70" s="14">
        <v>0</v>
      </c>
      <c r="BE70" s="16">
        <v>0</v>
      </c>
      <c r="BF70" s="15">
        <f>MIN(SUM(BG70:BH70),$BF$3)</f>
        <v>1</v>
      </c>
      <c r="BG70" s="15">
        <v>0</v>
      </c>
      <c r="BH70" s="15">
        <v>1</v>
      </c>
      <c r="BI70" s="16">
        <v>0</v>
      </c>
      <c r="BJ70" s="13">
        <v>1.125</v>
      </c>
      <c r="BK70" s="16">
        <v>0</v>
      </c>
      <c r="BL70" s="13">
        <v>0</v>
      </c>
      <c r="BM70" s="14">
        <v>0</v>
      </c>
      <c r="BN70" s="14">
        <v>0.875</v>
      </c>
      <c r="BO70" s="14">
        <v>0</v>
      </c>
      <c r="BP70" s="13">
        <v>0.25</v>
      </c>
    </row>
    <row r="71" spans="1:68" x14ac:dyDescent="0.25">
      <c r="A71" s="12">
        <v>41</v>
      </c>
      <c r="B71" s="12" t="s">
        <v>257</v>
      </c>
      <c r="C71" s="12" t="s">
        <v>258</v>
      </c>
      <c r="D71" s="12" t="s">
        <v>259</v>
      </c>
      <c r="E71" s="12" t="s">
        <v>134</v>
      </c>
      <c r="F71" s="12" t="s">
        <v>135</v>
      </c>
      <c r="G71" s="12" t="s">
        <v>136</v>
      </c>
      <c r="H71" s="13">
        <f>I71+AZ71</f>
        <v>10.45</v>
      </c>
      <c r="I71" s="14">
        <f>MIN(J71+T71+AC71+AJ71+AY71,$I$3)</f>
        <v>0.7</v>
      </c>
      <c r="J71" s="15">
        <f>MIN(SUM(K71:S71),$J$3)</f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f>MIN(SUM(U71:AB71),$T$3)</f>
        <v>0.7</v>
      </c>
      <c r="U71" s="15">
        <v>0</v>
      </c>
      <c r="V71" s="15">
        <v>0</v>
      </c>
      <c r="W71" s="16">
        <v>0.7</v>
      </c>
      <c r="X71" s="16">
        <v>0</v>
      </c>
      <c r="Y71" s="15">
        <v>0</v>
      </c>
      <c r="Z71" s="16">
        <v>0</v>
      </c>
      <c r="AA71" s="15">
        <v>0</v>
      </c>
      <c r="AB71" s="16">
        <v>0</v>
      </c>
      <c r="AC71" s="16">
        <f>MIN(SUM(AD71:AI71),$AC$3)</f>
        <v>0</v>
      </c>
      <c r="AD71" s="15"/>
      <c r="AE71" s="15"/>
      <c r="AF71" s="15"/>
      <c r="AG71" s="15"/>
      <c r="AH71" s="15"/>
      <c r="AI71" s="16"/>
      <c r="AJ71" s="14">
        <f>MIN(AK71+AV71,$AJ$3)</f>
        <v>0</v>
      </c>
      <c r="AK71" s="14">
        <f>MIN(SUM(AL71:AU71),$AK$3)</f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>MIN(SUM(AW71:AX71),$AV$3)</f>
        <v>0</v>
      </c>
      <c r="AW71" s="16"/>
      <c r="AX71" s="17"/>
      <c r="AY71" s="16"/>
      <c r="AZ71" s="13">
        <f>MIN(BA71+BI71+BJ71,$AZ$3)</f>
        <v>9.75</v>
      </c>
      <c r="BA71" s="14">
        <f>MIN(BB71+BE71+BF71,$BA$3)</f>
        <v>9</v>
      </c>
      <c r="BB71" s="14">
        <f>MIN(SUM(BC71:BD71),$BB$3)</f>
        <v>9</v>
      </c>
      <c r="BC71" s="17">
        <v>9.75</v>
      </c>
      <c r="BD71" s="14">
        <v>0</v>
      </c>
      <c r="BE71" s="16"/>
      <c r="BF71" s="15">
        <f>MIN(SUM(BG71:BH71),$BF$3)</f>
        <v>0</v>
      </c>
      <c r="BG71" s="15"/>
      <c r="BH71" s="15"/>
      <c r="BI71" s="16">
        <v>0</v>
      </c>
      <c r="BJ71" s="13">
        <v>0.75</v>
      </c>
      <c r="BK71" s="16">
        <v>0</v>
      </c>
      <c r="BL71" s="13">
        <v>0</v>
      </c>
      <c r="BM71" s="14">
        <v>0</v>
      </c>
      <c r="BN71" s="14">
        <v>0.75</v>
      </c>
      <c r="BO71" s="14">
        <v>0</v>
      </c>
      <c r="BP71" s="13">
        <v>0</v>
      </c>
    </row>
  </sheetData>
  <sortState xmlns:xlrd2="http://schemas.microsoft.com/office/spreadsheetml/2017/richdata2" ref="A5:BP71">
    <sortCondition descending="1" ref="H5:H71"/>
  </sortState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ΔΙΕΥΘΥΝΣΗ Π.Ε. ΒΟΙΩΤΙΑΣ_Μοριοδό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2023-03-07T12:32:52Z</dcterms:created>
  <dcterms:modified xsi:type="dcterms:W3CDTF">2023-03-07T12:32:52Z</dcterms:modified>
</cp:coreProperties>
</file>