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odosios Karamanos\Desktop\"/>
    </mc:Choice>
  </mc:AlternateContent>
  <bookViews>
    <workbookView xWindow="0" yWindow="0" windowWidth="20490" windowHeight="7755" tabRatio="362"/>
  </bookViews>
  <sheets>
    <sheet name="ΦΘΙΝΟΥΣΑ ΡΟΗ" sheetId="2" r:id="rId1"/>
  </sheets>
  <calcPr calcId="152511"/>
</workbook>
</file>

<file path=xl/calcChain.xml><?xml version="1.0" encoding="utf-8"?>
<calcChain xmlns="http://schemas.openxmlformats.org/spreadsheetml/2006/main">
  <c r="Q21" i="2" l="1"/>
  <c r="AD13" i="2"/>
  <c r="Q13" i="2"/>
  <c r="R13" i="2" s="1"/>
  <c r="AD10" i="2"/>
  <c r="R10" i="2"/>
  <c r="AD53" i="2"/>
  <c r="Q53" i="2"/>
  <c r="R53" i="2" s="1"/>
  <c r="AD48" i="2"/>
  <c r="R48" i="2"/>
  <c r="AD23" i="2"/>
  <c r="R23" i="2"/>
  <c r="AD18" i="2"/>
  <c r="Q18" i="2"/>
  <c r="R18" i="2" s="1"/>
  <c r="AD22" i="2"/>
  <c r="R22" i="2"/>
  <c r="AD38" i="2"/>
  <c r="Q38" i="2"/>
  <c r="R38" i="2" s="1"/>
  <c r="AD29" i="2"/>
  <c r="R29" i="2"/>
  <c r="AD35" i="2"/>
  <c r="Q35" i="2"/>
  <c r="R35" i="2" s="1"/>
  <c r="AD30" i="2"/>
  <c r="Q30" i="2"/>
  <c r="R30" i="2" s="1"/>
  <c r="AD17" i="2"/>
  <c r="Q17" i="2"/>
  <c r="R17" i="2" s="1"/>
  <c r="AD28" i="2"/>
  <c r="Q28" i="2"/>
  <c r="R28" i="2" s="1"/>
  <c r="AD8" i="2"/>
  <c r="R8" i="2"/>
  <c r="AD47" i="2"/>
  <c r="Q47" i="2"/>
  <c r="R47" i="2" s="1"/>
  <c r="AD27" i="2"/>
  <c r="Q27" i="2"/>
  <c r="R27" i="2" s="1"/>
  <c r="AD12" i="2"/>
  <c r="Q12" i="2"/>
  <c r="R12" i="2" s="1"/>
  <c r="AD16" i="2"/>
  <c r="R16" i="2"/>
  <c r="AD42" i="2"/>
  <c r="R42" i="2"/>
  <c r="AD26" i="2"/>
  <c r="R26" i="2"/>
  <c r="AD43" i="2"/>
  <c r="Q43" i="2"/>
  <c r="R43" i="2" s="1"/>
  <c r="AD15" i="2"/>
  <c r="R15" i="2"/>
  <c r="AD52" i="2"/>
  <c r="Q52" i="2"/>
  <c r="R52" i="2" s="1"/>
  <c r="AD37" i="2"/>
  <c r="Q37" i="2"/>
  <c r="R37" i="2" s="1"/>
  <c r="AD9" i="2"/>
  <c r="R9" i="2"/>
  <c r="AD7" i="2"/>
  <c r="Q7" i="2"/>
  <c r="R7" i="2" s="1"/>
  <c r="AD31" i="2"/>
  <c r="R31" i="2"/>
  <c r="AD49" i="2"/>
  <c r="Q49" i="2"/>
  <c r="R49" i="2" s="1"/>
  <c r="AD41" i="2"/>
  <c r="R41" i="2"/>
  <c r="AD36" i="2"/>
  <c r="R36" i="2"/>
  <c r="AD46" i="2"/>
  <c r="Q46" i="2"/>
  <c r="R46" i="2" s="1"/>
  <c r="AD11" i="2"/>
  <c r="R11" i="2"/>
  <c r="AD20" i="2"/>
  <c r="R20" i="2"/>
  <c r="AD24" i="2"/>
  <c r="R24" i="2"/>
  <c r="AD19" i="2"/>
  <c r="R19" i="2"/>
  <c r="AD33" i="2"/>
  <c r="Q33" i="2"/>
  <c r="R33" i="2" s="1"/>
  <c r="AD45" i="2"/>
  <c r="Q45" i="2"/>
  <c r="R45" i="2" s="1"/>
  <c r="AD21" i="2"/>
  <c r="R21" i="2"/>
  <c r="AD25" i="2"/>
  <c r="R25" i="2"/>
  <c r="AD40" i="2"/>
  <c r="R40" i="2"/>
  <c r="AD44" i="2"/>
  <c r="Q44" i="2"/>
  <c r="R44" i="2" s="1"/>
  <c r="AD39" i="2"/>
  <c r="R39" i="2"/>
  <c r="AD51" i="2"/>
  <c r="Q51" i="2"/>
  <c r="R51" i="2" s="1"/>
  <c r="AD32" i="2"/>
  <c r="R32" i="2"/>
  <c r="AD34" i="2"/>
  <c r="R34" i="2"/>
  <c r="AD50" i="2"/>
  <c r="Q50" i="2"/>
  <c r="R50" i="2" s="1"/>
  <c r="AD14" i="2"/>
  <c r="Q14" i="2"/>
  <c r="R14" i="2" s="1"/>
  <c r="F22" i="2" l="1"/>
  <c r="F35" i="2"/>
  <c r="F21" i="2"/>
  <c r="F18" i="2"/>
  <c r="F13" i="2"/>
  <c r="F43" i="2"/>
  <c r="F30" i="2"/>
  <c r="F29" i="2"/>
  <c r="F10" i="2"/>
  <c r="F12" i="2"/>
  <c r="F8" i="2"/>
  <c r="F17" i="2"/>
  <c r="F46" i="2"/>
  <c r="F36" i="2"/>
  <c r="F49" i="2"/>
  <c r="F7" i="2"/>
  <c r="F37" i="2"/>
  <c r="F42" i="2"/>
  <c r="F39" i="2"/>
  <c r="F9" i="2"/>
  <c r="F28" i="2"/>
  <c r="F53" i="2"/>
  <c r="F11" i="2"/>
  <c r="F23" i="2"/>
  <c r="F51" i="2"/>
  <c r="F32" i="2"/>
  <c r="F25" i="2"/>
  <c r="F19" i="2"/>
  <c r="F27" i="2"/>
  <c r="F41" i="2"/>
  <c r="F14" i="2"/>
  <c r="F34" i="2"/>
  <c r="F40" i="2"/>
  <c r="F33" i="2"/>
  <c r="F24" i="2"/>
  <c r="F15" i="2"/>
  <c r="F16" i="2"/>
  <c r="F48" i="2"/>
  <c r="F50" i="2"/>
  <c r="F45" i="2"/>
  <c r="F20" i="2"/>
  <c r="F31" i="2"/>
  <c r="F26" i="2"/>
  <c r="F47" i="2"/>
  <c r="F38" i="2"/>
</calcChain>
</file>

<file path=xl/sharedStrings.xml><?xml version="1.0" encoding="utf-8"?>
<sst xmlns="http://schemas.openxmlformats.org/spreadsheetml/2006/main" count="182" uniqueCount="91">
  <si>
    <t>ΥΠΗΨΗΦΙΟΙ ΔΙΕΥΘΥΝΤΕΣ</t>
  </si>
  <si>
    <t>ΑΑ</t>
  </si>
  <si>
    <t>ΕΠΩΝΥΜΟ</t>
  </si>
  <si>
    <t>ΟΝΟΜΑ</t>
  </si>
  <si>
    <t>ΚΛΑΔΟΣ</t>
  </si>
  <si>
    <t>ΣΥΝΟΛΟ ΜΟΡΙΩΝ</t>
  </si>
  <si>
    <t>ΥΠΗΡΕΣΙΑΚΗ ΚΑΤΑΣΤΑΣΗ - ΔΙΟΙΚΗΤΙΚΗ ΚΑΙ ΚΑΘΟΔΗΓΗΤΙΚΗ ΕΜΠΕΙΡΙΑ</t>
  </si>
  <si>
    <t>ΕΠΙΣΤΗΜΟΝΙΚΗ - ΠΑΙΔΑΓΩΓΙΚΗ ΣΥΓΚΡΟΤΗΣΗ</t>
  </si>
  <si>
    <t>ΜΟΡΙΑ ΕΚΠ/ΚΗΣ ΥΠΗΡ. - ΥΠΗΡΕΣ/ΚΗ ΚΑΤΑΣΤΑΣΗ</t>
  </si>
  <si>
    <t>ΔΙΟΙΚΗΤΙΚΗ ΚΑΙ ΚΑΘΟΔΗΓΗΤΙΚΗ ΕΜΠΕΙΡΙΑ</t>
  </si>
  <si>
    <t>ΜΟΡΙΑ ΠΡΟΫΠΟΘΕΣΕΩΝ</t>
  </si>
  <si>
    <t>ΜΕΤΑΠΤΥΧΙΑΚΑ - ΔΙΔΑΚΤΟΡΙΚΑ</t>
  </si>
  <si>
    <t>ΞΕΝΕΣ ΓΛΩΣΣΕΣ</t>
  </si>
  <si>
    <t>ΜΟΡΙΑ ΕΠΙΣΤΗΜΟΝΙΚΗΣ - ΠΑΙΔΑΓΩΓΙΚΗΣ ΣΥΓΚΡΟΤΗΣΗΣ</t>
  </si>
  <si>
    <t>ΜΟΡΙΑ ΔΙΟΙΚΗΤΙΚΗΣ ΚΑΙ ΚΑΘΟΔΗΓΗΤΙΚΗΣ ΕΜΠΕΙΡΙΑΣ</t>
  </si>
  <si>
    <t>ΜΟΡΙΑ ΜΕΤΑΠΤΥΧΙΑΚΩΝ</t>
  </si>
  <si>
    <t>ΜΟΡΙΑ ΔΙΔΑΚΤΟΡΙΚΩΝ</t>
  </si>
  <si>
    <t>ΜΟΡΙΑ 2ο ΠΤΥΧΙΟ ΑΕΙ-ΤΕΙ</t>
  </si>
  <si>
    <t>ΜΟΡΙΑ ΠΑΙΔΑΓΩΓ. ΑΚΑΔΗΜΙΑΣ</t>
  </si>
  <si>
    <t>ΜΟΡΙΑ ΔΙΔΑΣΚΑΛΕΙΟΥ</t>
  </si>
  <si>
    <t>Μέγιστες μονάδες</t>
  </si>
  <si>
    <t>ΠΕΡΙΦΕΡΕΙΑΚΟΣ Δ/ΝΤΗΣ ΕΚΠ/ΣΗΣ, ΣΧ. ΣΥΜΒΟΥΛΟΣ, Δ/ΝΤΗΣ ΕΚΠ/ΣΗΣ Ή ΠΡΟΪΣΤΑΜΕΝΟΣ ΓΡΑΦ. ΕΚΠ/ΣΗΣ, ΣΥΝΤΟΝΙΣΤΗΣ ΕΚΠ/ΣΗΣ, ΠΡΟΪΣΤΑΜΕΝΟΣ-ΑΝΑΠΛ. ΚΕ.Δ.Δ.Υ., Δ/ΝΤΗΣ ΣΧ. ΜΟΝΑΔΑΣ Ή Σ.Ε.Κ. Ή Ε.Κ., Δ/ΝΤΗ Σ.Δ.Ε, Δ.Ι.Ε.Κ. &amp; Σ.Ε.Κ.</t>
  </si>
  <si>
    <t>ΠΡΟΪΣΤΑΜΕΝΟΣ ΣΧ. ΜΟΝΑΔΑΣ, ΠΡΟΪΣΤΑΜΕΝΟΣ ΤΜ. ΕΚΠ/ΚΩΝ ΘΕΜΑΤΩΝ, ΥΠΟΔ/ΝΤΗΣ ΣΧ. ΜΟΝΑΔΑΣ,  Ή Σ.Ε.Κ. Ή Ε.Κ., Δ/ΝΤΗ Σ.Δ.Ε, Δ.Ι.Ε.Κ. &amp; Σ.Ε.Κ.</t>
  </si>
  <si>
    <t>ΣΥΜΜΕΤΟΧΗ ΣΕ ΣΥΜΒΟΥΛΙΑ</t>
  </si>
  <si>
    <t>ΥΠ. ΠΕΡΙΒΑΛΛΟΝΤΙΚΗΣ ΕΚΠ/ΣΗΣ Ή ΑΓ. ΥΓΕΙΑΣ Ή ΠΟΛ. ΘΕΜΑΤΩΝ, ΥΠΕΥΘΥΝΟΥ ΚΕ.ΣΥ.Π., ΓΡΑ.Σ.Ε.Π., ΓΡΑ.ΣΥ., Ε.Κ.Φ.Ε., ΠΛΗ.ΝΕ.Τ., Σ.Σ.Ν., Κ.Π.Ε. &amp; ΥΠΕΥΘΥΝΟΙ ΣΧ. ΒΙΒΛΙΟΘΗΚΩΝ (ΣΤΟ ΠΛΑΙΣΙΟ ΤΟΥ Ε.Π.Ε.Α.Ε.Κ.)</t>
  </si>
  <si>
    <t>ΔΙΑΡΚΕΙΑ*Ο,5</t>
  </si>
  <si>
    <t>ΔΙΑΡΚΕΙΑ*Ο,4</t>
  </si>
  <si>
    <t>ΔΙΑΡΚΕΙΑ*Ο,25</t>
  </si>
  <si>
    <t>ΔΙΑΡΚΕΙΑ*0,25</t>
  </si>
  <si>
    <t>ΔΙΑΡΚΕΙΑ*1(για διάρκεια&gt;8 ετών)</t>
  </si>
  <si>
    <t>ΜΟΡΙΑ ΤΠΕ ΕΠΙΠΕΔΟ 1</t>
  </si>
  <si>
    <t>ΜΟΡΙΑ 1ΗΣ ΞΕΝΗΣ ΓΛΩΣΣΑΣ ΕΠΙΠΕΔΟΥ Β2</t>
  </si>
  <si>
    <t>ΜΟΡΙΑ 1ΗΣ ΞΕΝΗΣ ΓΛΩΣΣΑΣ ΑΝΩΤΕΡΟ ΕΠΙΠΕΔΟ ΤΟΥ Β2</t>
  </si>
  <si>
    <t>ΜΟΡΙΑ 2ΗΣ ΞΕΝΗΣ ΓΛΩΣΣΑΣ ΕΠΙΠΕΔΟΥ Β2</t>
  </si>
  <si>
    <t>ΜΟΡΙΑ 2ΗΣ ΞΕΝΗΣ ΓΛΩΣΣΑΣ ΑΝΩΤΕΡΟ ΕΠΙΠΕΔΟ ΤΟΥ Β2</t>
  </si>
  <si>
    <t>ΑΝΑΣΤΑΣΙΟΥ ΧΡΙΣΤΙΝΑ</t>
  </si>
  <si>
    <t>ΠΕ11</t>
  </si>
  <si>
    <t>ΜΟΡΙΑ ΣΕΛΔΕ, ΣΕΛΜΕ, ΑΣΠΑΙΤΕ/ΣΕΛΕΤΕ, ΑΕΙ</t>
  </si>
  <si>
    <t>ΒΟΥΡΛΗ ΑΝΑΣΤΑΣΙΑ</t>
  </si>
  <si>
    <t>ΠΕ70</t>
  </si>
  <si>
    <t>ΒΩΣΣΟΣ ΓΕΩΡΓΙΟΣ</t>
  </si>
  <si>
    <t>ΓΙΑΝΝΟΠΟΥΛΟΣ ΙΩΑΝΝΗΣ</t>
  </si>
  <si>
    <t>ΓΚΙΝΗΣ ΑΛΕΞΑΝΔΡΟΣ</t>
  </si>
  <si>
    <t>ΓΚΟΛΕΜΗΣ ΒΑΣΙΛΕΙΟΣ</t>
  </si>
  <si>
    <t>ΔΙΑΜΑΝΤΗ ΑΙΚΑΤΕΡΙΝΗ</t>
  </si>
  <si>
    <t>ΔΙΑΜΑΝΤΗΣ ΕΥΑΓΓΕΛΟΣ</t>
  </si>
  <si>
    <t>ΔΙΠΛΑΣ ΔΗΜΗΤΡΙΟΣ</t>
  </si>
  <si>
    <t>ΔΟΥΡΑΝΟΥ ΑΙΚΑΤΕΡΙΝΗ</t>
  </si>
  <si>
    <t>ΚΑΛΙΑΓΚΟΥΡΗΣ ΑΓΑΜΕΜΝΩΝ</t>
  </si>
  <si>
    <t>ΚΑΣΙΔΑΚΗ ΑΘΑΝΑΣΙΑ</t>
  </si>
  <si>
    <t>ΚΛΑΔΟΥΧΟΣ ΝΙΚΟΛΑΟΣ</t>
  </si>
  <si>
    <t>ΚΟΛΛΙΑΣ ΧΡΙΣΤΟΣ</t>
  </si>
  <si>
    <t>ΚΟΤΣΟΒΟΥ ΓΕΩΡΓΙΑ</t>
  </si>
  <si>
    <t>ΚΟΥΤΡΟΥΦΙΝΗ ΣΟΦΙΑ</t>
  </si>
  <si>
    <t>ΚΩΤΣΟΠΟΥΛΟΣ ΠΕΤΡΟΣ</t>
  </si>
  <si>
    <t>ΛΑΛΙΩΤΗΣ ΚΩΝΣΤΑΝΤΙΝΟΣ</t>
  </si>
  <si>
    <t>ΜΑΝΩΛΗΣ ΑΝΑΣΤΑΣΙΟΣ</t>
  </si>
  <si>
    <t>ΜΕΝΑΓΙΑΣ ΠΡΟΚΟΠΙΟΣ</t>
  </si>
  <si>
    <t>ΜΗΤΣΑΣ ΙΩΑΝΝΗΣ</t>
  </si>
  <si>
    <t>ΜΟΥΣΤΑΪΡΑΣ ΠΑΝΑΓΙΩΤΗΣ</t>
  </si>
  <si>
    <t>ΜΠΙΛΙΟΥΡΗ ΑΡΓΥΡΗ</t>
  </si>
  <si>
    <t>ΜΠΟΖΙΟΝΕΛΟΣ ΣΠΥΡΙΔΩΝ</t>
  </si>
  <si>
    <t>ΜΠΟΜΠΕΤΣΗΣ ΓΕΩΡΓΙΟΣ</t>
  </si>
  <si>
    <t>ΜΠΟΥΓΙΟΥΡΑ ΣΟΦΙΑ</t>
  </si>
  <si>
    <t>ΝΤΑΚΟΥ ΕΛΕΝΗ</t>
  </si>
  <si>
    <t>ΠΑΓΟΥΝΗ ΒΑΣΙΛΙΚΗ</t>
  </si>
  <si>
    <t>ΟΙΚΟΝΟΜΟΠΟΥΛΟΣ ΑΝΑΡΓΥΡΟΣ</t>
  </si>
  <si>
    <t>ΠΑΣΠΑΛΙΑΡΗΣ ΓΕΩΡΓΙΟΣ</t>
  </si>
  <si>
    <t>ΠΑΣΠΑΛΙΑΡΗΣ ΙΩΑΝΝΗΣ</t>
  </si>
  <si>
    <t>ΡΟΖΟΥ ΒΕΝΕΤΙΑ</t>
  </si>
  <si>
    <t>ΡΟΥΣΣΟΥ ΜΑΡΙΑ</t>
  </si>
  <si>
    <t>ΣΑΒΒΑΚΗ ΧΡΥΣΟΥΛΑ</t>
  </si>
  <si>
    <t>ΣΚΑΡΠΕΝΤΖΟΥ ΜΑΡΙΑ</t>
  </si>
  <si>
    <t>ΣΟΥΛΑΝΔΡΟΣ ΠΑΝΑΓΙΩΤΗΣ</t>
  </si>
  <si>
    <t>ΣΟΥΛΙΩΤΗ ΕΛΕΝΗ</t>
  </si>
  <si>
    <t>ΣΤΑΜΑΤΟΠΟΥΛΟΥ ΜΑΡΙΝΑ</t>
  </si>
  <si>
    <t>ΣΤΑΥΡΟΠΟΥΛΟΣ ΑΝΔΡΕΑΣ</t>
  </si>
  <si>
    <t>ΤΖΙΝΗΣ ΓΕΩΡΓΙΟΣ</t>
  </si>
  <si>
    <t>ΤΖΙΑΒΑΣ ΝΙΚΗΤΑΣ</t>
  </si>
  <si>
    <t>ΤΟΚΑΤΛΙΔΗΣ ΚΩΝΣΤΑΝΤΙΝΟΣ</t>
  </si>
  <si>
    <t>ΤΣΑΓΚΑΡΕΛΗ ΒΑΣΙΛΙΚΗ</t>
  </si>
  <si>
    <t>ΤΣΕΚΡΕΚΟΣ ΣΠΥΡΙΔΩΝ</t>
  </si>
  <si>
    <t>ΤΣΙΤΣΟΠΟΥΛΟΥ ΜΑΡΙΑ</t>
  </si>
  <si>
    <t>ΜΠΙΣΜΠΙΚΗ ΜΑΡΙΑ</t>
  </si>
  <si>
    <t>ΠΑΡΑΤΗΡΗΣΕΙΣ</t>
  </si>
  <si>
    <t xml:space="preserve">ΑΠΟΔΕΚΤΗ ΥΠΟΨΗΦΙΟΤΗΤΑ </t>
  </si>
  <si>
    <t>Αριθμός Μητρώου</t>
  </si>
  <si>
    <t>ΚΩΣΤΟΠΟΥΛΟΥ ΜΑΓΔΑΛΗΝΗ</t>
  </si>
  <si>
    <t>Δεδούση Παναγιώτα</t>
  </si>
  <si>
    <t xml:space="preserve">Διοικητική Υπάλληλος ΔΕ01 </t>
  </si>
  <si>
    <t>ΔΠΕ Αργολίδας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</si>
</sst>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8"/>
      <color indexed="10"/>
      <name val="Calibri"/>
      <family val="2"/>
      <charset val="161"/>
      <scheme val="minor"/>
    </font>
    <font>
      <b/>
      <sz val="20"/>
      <color indexed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color indexed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indexed="60"/>
      <name val="Calibri"/>
      <family val="2"/>
      <charset val="161"/>
      <scheme val="minor"/>
    </font>
    <font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/>
    <xf numFmtId="0" fontId="3" fillId="0" borderId="0" xfId="0" applyFont="1" applyBorder="1"/>
    <xf numFmtId="0" fontId="3" fillId="0" borderId="5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9" fillId="0" borderId="3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26" xfId="0" applyFont="1" applyBorder="1" applyAlignment="1">
      <alignment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1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22" xfId="0" applyFont="1" applyBorder="1" applyAlignment="1"/>
    <xf numFmtId="0" fontId="9" fillId="0" borderId="38" xfId="0" applyFont="1" applyBorder="1" applyAlignment="1"/>
    <xf numFmtId="0" fontId="4" fillId="0" borderId="1" xfId="0" applyFont="1" applyBorder="1" applyAlignment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5" borderId="16" xfId="0" applyFont="1" applyFill="1" applyBorder="1" applyAlignment="1">
      <alignment horizontal="center" vertical="center" textRotation="91" wrapText="1"/>
    </xf>
    <xf numFmtId="0" fontId="6" fillId="5" borderId="17" xfId="0" applyFont="1" applyFill="1" applyBorder="1" applyAlignment="1">
      <alignment horizontal="center" vertical="center" textRotation="91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textRotation="91" wrapText="1"/>
    </xf>
    <xf numFmtId="0" fontId="7" fillId="2" borderId="17" xfId="0" applyFont="1" applyFill="1" applyBorder="1" applyAlignment="1">
      <alignment horizontal="center" vertical="center" textRotation="91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/>
    <xf numFmtId="0" fontId="4" fillId="0" borderId="19" xfId="0" applyFont="1" applyBorder="1"/>
    <xf numFmtId="0" fontId="2" fillId="4" borderId="13" xfId="0" applyFont="1" applyFill="1" applyBorder="1" applyAlignment="1">
      <alignment horizontal="center" vertical="center" textRotation="90" wrapText="1"/>
    </xf>
    <xf numFmtId="0" fontId="2" fillId="4" borderId="3" xfId="0" applyFont="1" applyFill="1" applyBorder="1" applyAlignment="1">
      <alignment horizontal="center" vertical="center" textRotation="90" wrapText="1"/>
    </xf>
    <xf numFmtId="0" fontId="2" fillId="4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textRotation="90" wrapText="1"/>
    </xf>
    <xf numFmtId="0" fontId="2" fillId="3" borderId="37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8"/>
  <sheetViews>
    <sheetView tabSelected="1" topLeftCell="A7" workbookViewId="0">
      <selection activeCell="A14" sqref="A14"/>
    </sheetView>
  </sheetViews>
  <sheetFormatPr defaultRowHeight="12.75" x14ac:dyDescent="0.2"/>
  <cols>
    <col min="1" max="1" width="4.28515625" style="1" bestFit="1" customWidth="1"/>
    <col min="2" max="2" width="14.140625" style="1" bestFit="1" customWidth="1"/>
    <col min="3" max="3" width="19.5703125" style="1" customWidth="1"/>
    <col min="4" max="4" width="6.28515625" style="1" customWidth="1"/>
    <col min="5" max="5" width="7.85546875" style="1" customWidth="1"/>
    <col min="6" max="6" width="9.28515625" style="1" customWidth="1"/>
    <col min="7" max="7" width="10.7109375" style="22" customWidth="1"/>
    <col min="8" max="30" width="10.7109375" style="1" customWidth="1"/>
    <col min="31" max="31" width="97" style="1" customWidth="1"/>
    <col min="32" max="16384" width="9.140625" style="1"/>
  </cols>
  <sheetData>
    <row r="1" spans="1:31" ht="15" customHeight="1" thickBot="1" x14ac:dyDescent="0.25">
      <c r="A1" s="81" t="s">
        <v>0</v>
      </c>
      <c r="B1" s="81"/>
      <c r="C1" s="81"/>
      <c r="D1" s="81"/>
      <c r="E1" s="82"/>
      <c r="F1" s="82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1" ht="12.75" customHeight="1" x14ac:dyDescent="0.2">
      <c r="A2" s="83" t="s">
        <v>1</v>
      </c>
      <c r="B2" s="85" t="s">
        <v>2</v>
      </c>
      <c r="C2" s="85" t="s">
        <v>3</v>
      </c>
      <c r="D2" s="87" t="s">
        <v>4</v>
      </c>
      <c r="E2" s="49" t="s">
        <v>86</v>
      </c>
      <c r="F2" s="90" t="s">
        <v>5</v>
      </c>
      <c r="G2" s="93" t="s">
        <v>6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 t="s">
        <v>7</v>
      </c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</row>
    <row r="3" spans="1:31" s="2" customFormat="1" ht="22.5" customHeight="1" x14ac:dyDescent="0.2">
      <c r="A3" s="83"/>
      <c r="B3" s="85"/>
      <c r="C3" s="85"/>
      <c r="D3" s="88"/>
      <c r="E3" s="50"/>
      <c r="F3" s="91"/>
      <c r="G3" s="94" t="s">
        <v>8</v>
      </c>
      <c r="H3" s="96" t="s">
        <v>9</v>
      </c>
      <c r="I3" s="96"/>
      <c r="J3" s="96"/>
      <c r="K3" s="96"/>
      <c r="L3" s="96"/>
      <c r="M3" s="96"/>
      <c r="N3" s="96"/>
      <c r="O3" s="96"/>
      <c r="P3" s="96"/>
      <c r="Q3" s="96"/>
      <c r="R3" s="78" t="s">
        <v>10</v>
      </c>
      <c r="S3" s="80" t="s">
        <v>11</v>
      </c>
      <c r="T3" s="80"/>
      <c r="U3" s="64" t="s">
        <v>19</v>
      </c>
      <c r="V3" s="64" t="s">
        <v>17</v>
      </c>
      <c r="W3" s="64" t="s">
        <v>18</v>
      </c>
      <c r="X3" s="64" t="s">
        <v>37</v>
      </c>
      <c r="Y3" s="64" t="s">
        <v>30</v>
      </c>
      <c r="Z3" s="97" t="s">
        <v>12</v>
      </c>
      <c r="AA3" s="98"/>
      <c r="AB3" s="98"/>
      <c r="AC3" s="93"/>
      <c r="AD3" s="78" t="s">
        <v>13</v>
      </c>
    </row>
    <row r="4" spans="1:31" ht="106.5" thickBot="1" x14ac:dyDescent="0.25">
      <c r="A4" s="84"/>
      <c r="B4" s="86"/>
      <c r="C4" s="86"/>
      <c r="D4" s="89"/>
      <c r="E4" s="50"/>
      <c r="F4" s="91"/>
      <c r="G4" s="95"/>
      <c r="H4" s="99" t="s">
        <v>21</v>
      </c>
      <c r="I4" s="100"/>
      <c r="J4" s="101"/>
      <c r="K4" s="99" t="s">
        <v>22</v>
      </c>
      <c r="L4" s="100"/>
      <c r="M4" s="101"/>
      <c r="N4" s="99" t="s">
        <v>24</v>
      </c>
      <c r="O4" s="101"/>
      <c r="P4" s="23" t="s">
        <v>23</v>
      </c>
      <c r="Q4" s="3" t="s">
        <v>14</v>
      </c>
      <c r="R4" s="79"/>
      <c r="S4" s="38" t="s">
        <v>15</v>
      </c>
      <c r="T4" s="38" t="s">
        <v>16</v>
      </c>
      <c r="U4" s="65"/>
      <c r="V4" s="65"/>
      <c r="W4" s="65"/>
      <c r="X4" s="65"/>
      <c r="Y4" s="65"/>
      <c r="Z4" s="38" t="s">
        <v>31</v>
      </c>
      <c r="AA4" s="38" t="s">
        <v>32</v>
      </c>
      <c r="AB4" s="38" t="s">
        <v>33</v>
      </c>
      <c r="AC4" s="38" t="s">
        <v>34</v>
      </c>
      <c r="AD4" s="79"/>
      <c r="AE4" s="40" t="s">
        <v>84</v>
      </c>
    </row>
    <row r="5" spans="1:31" ht="24" customHeight="1" thickBot="1" x14ac:dyDescent="0.25">
      <c r="A5" s="66" t="s">
        <v>20</v>
      </c>
      <c r="B5" s="67"/>
      <c r="C5" s="67"/>
      <c r="D5" s="68"/>
      <c r="E5" s="51"/>
      <c r="F5" s="91"/>
      <c r="G5" s="29" t="s">
        <v>29</v>
      </c>
      <c r="H5" s="72" t="s">
        <v>25</v>
      </c>
      <c r="I5" s="73"/>
      <c r="J5" s="74"/>
      <c r="K5" s="72" t="s">
        <v>26</v>
      </c>
      <c r="L5" s="73"/>
      <c r="M5" s="74"/>
      <c r="N5" s="75" t="s">
        <v>27</v>
      </c>
      <c r="O5" s="74"/>
      <c r="P5" s="30" t="s">
        <v>28</v>
      </c>
      <c r="Q5" s="76">
        <v>3</v>
      </c>
      <c r="R5" s="55">
        <v>13</v>
      </c>
      <c r="S5" s="24">
        <v>2.5</v>
      </c>
      <c r="T5" s="25">
        <v>4</v>
      </c>
      <c r="U5" s="25">
        <v>2</v>
      </c>
      <c r="V5" s="25">
        <v>1.5</v>
      </c>
      <c r="W5" s="25">
        <v>0.5</v>
      </c>
      <c r="X5" s="25">
        <v>0.5</v>
      </c>
      <c r="Y5" s="25">
        <v>0.5</v>
      </c>
      <c r="Z5" s="25">
        <v>0.8</v>
      </c>
      <c r="AA5" s="25">
        <v>1</v>
      </c>
      <c r="AB5" s="25">
        <v>0.4</v>
      </c>
      <c r="AC5" s="26">
        <v>0.5</v>
      </c>
      <c r="AD5" s="55">
        <v>12</v>
      </c>
      <c r="AE5" s="4"/>
    </row>
    <row r="6" spans="1:31" ht="24" thickBot="1" x14ac:dyDescent="0.25">
      <c r="A6" s="69"/>
      <c r="B6" s="70"/>
      <c r="C6" s="70"/>
      <c r="D6" s="71"/>
      <c r="E6" s="52"/>
      <c r="F6" s="92"/>
      <c r="G6" s="28">
        <v>10</v>
      </c>
      <c r="H6" s="57">
        <v>2.5</v>
      </c>
      <c r="I6" s="58"/>
      <c r="J6" s="59"/>
      <c r="K6" s="57">
        <v>2</v>
      </c>
      <c r="L6" s="58"/>
      <c r="M6" s="59"/>
      <c r="N6" s="57">
        <v>1</v>
      </c>
      <c r="O6" s="59"/>
      <c r="P6" s="27">
        <v>0.5</v>
      </c>
      <c r="Q6" s="77"/>
      <c r="R6" s="56"/>
      <c r="S6" s="60">
        <v>5</v>
      </c>
      <c r="T6" s="61"/>
      <c r="U6" s="36">
        <v>2</v>
      </c>
      <c r="V6" s="36">
        <v>1.5</v>
      </c>
      <c r="W6" s="36">
        <v>0.5</v>
      </c>
      <c r="X6" s="37">
        <v>1</v>
      </c>
      <c r="Y6" s="37">
        <v>0.5</v>
      </c>
      <c r="Z6" s="60">
        <v>1</v>
      </c>
      <c r="AA6" s="61"/>
      <c r="AB6" s="62">
        <v>0.5</v>
      </c>
      <c r="AC6" s="63"/>
      <c r="AD6" s="56"/>
      <c r="AE6" s="4"/>
    </row>
    <row r="7" spans="1:31" ht="20.100000000000001" customHeight="1" x14ac:dyDescent="0.25">
      <c r="A7" s="5">
        <v>1</v>
      </c>
      <c r="B7" s="53" t="s">
        <v>59</v>
      </c>
      <c r="C7" s="54"/>
      <c r="D7" s="6" t="s">
        <v>39</v>
      </c>
      <c r="E7" s="6">
        <v>564885</v>
      </c>
      <c r="F7" s="39">
        <f>R7+AD7</f>
        <v>20</v>
      </c>
      <c r="G7" s="7">
        <v>10</v>
      </c>
      <c r="H7" s="8">
        <v>2.5</v>
      </c>
      <c r="I7" s="8"/>
      <c r="J7" s="8"/>
      <c r="K7" s="8"/>
      <c r="L7" s="8"/>
      <c r="M7" s="8"/>
      <c r="N7" s="8"/>
      <c r="O7" s="8"/>
      <c r="P7" s="9"/>
      <c r="Q7" s="10">
        <f>H7+I7+J7+K7+L7+M7+N7+O7+P7</f>
        <v>2.5</v>
      </c>
      <c r="R7" s="11">
        <f>G7+Q7</f>
        <v>12.5</v>
      </c>
      <c r="S7" s="7"/>
      <c r="T7" s="8">
        <v>5</v>
      </c>
      <c r="U7" s="8"/>
      <c r="V7" s="8"/>
      <c r="W7" s="8"/>
      <c r="X7" s="8">
        <v>0.5</v>
      </c>
      <c r="Y7" s="8">
        <v>0.5</v>
      </c>
      <c r="Z7" s="8"/>
      <c r="AA7" s="8"/>
      <c r="AB7" s="8">
        <v>1</v>
      </c>
      <c r="AC7" s="31">
        <v>0.5</v>
      </c>
      <c r="AD7" s="13">
        <f>S7+T7+U7+V7+W7+X7+Y7+Z7+AA7+AB7+AC7</f>
        <v>7.5</v>
      </c>
      <c r="AE7" s="42" t="s">
        <v>85</v>
      </c>
    </row>
    <row r="8" spans="1:31" ht="20.100000000000001" customHeight="1" x14ac:dyDescent="0.25">
      <c r="A8" s="5">
        <v>2</v>
      </c>
      <c r="B8" s="45" t="s">
        <v>71</v>
      </c>
      <c r="C8" s="46"/>
      <c r="D8" s="19" t="s">
        <v>39</v>
      </c>
      <c r="E8" s="19">
        <v>585634</v>
      </c>
      <c r="F8" s="39">
        <f>R8+AD8</f>
        <v>20</v>
      </c>
      <c r="G8" s="18">
        <v>10</v>
      </c>
      <c r="H8" s="12">
        <v>2.5</v>
      </c>
      <c r="I8" s="12"/>
      <c r="J8" s="12"/>
      <c r="K8" s="12">
        <v>1.8</v>
      </c>
      <c r="L8" s="12"/>
      <c r="M8" s="12"/>
      <c r="N8" s="12"/>
      <c r="O8" s="12"/>
      <c r="P8" s="16"/>
      <c r="Q8" s="10">
        <v>2.5</v>
      </c>
      <c r="R8" s="11">
        <f>G8+Q8</f>
        <v>12.5</v>
      </c>
      <c r="S8" s="18">
        <v>2.5</v>
      </c>
      <c r="T8" s="12"/>
      <c r="U8" s="12">
        <v>2</v>
      </c>
      <c r="V8" s="12">
        <v>1.5</v>
      </c>
      <c r="W8" s="12"/>
      <c r="X8" s="12"/>
      <c r="Y8" s="12">
        <v>0.5</v>
      </c>
      <c r="Z8" s="12"/>
      <c r="AA8" s="12">
        <v>1</v>
      </c>
      <c r="AB8" s="12"/>
      <c r="AC8" s="32"/>
      <c r="AD8" s="13">
        <f>S8+T8+U8+V8+W8+X8+Y8+Z8+AA8+AB8+AC8</f>
        <v>7.5</v>
      </c>
      <c r="AE8" s="43" t="s">
        <v>85</v>
      </c>
    </row>
    <row r="9" spans="1:31" ht="20.100000000000001" customHeight="1" x14ac:dyDescent="0.25">
      <c r="A9" s="5">
        <v>3</v>
      </c>
      <c r="B9" s="45" t="s">
        <v>60</v>
      </c>
      <c r="C9" s="46"/>
      <c r="D9" s="6" t="s">
        <v>39</v>
      </c>
      <c r="E9" s="41">
        <v>565393</v>
      </c>
      <c r="F9" s="39">
        <f>R9+AD9</f>
        <v>19.5</v>
      </c>
      <c r="G9" s="7">
        <v>10</v>
      </c>
      <c r="H9" s="8">
        <v>2.5</v>
      </c>
      <c r="I9" s="8"/>
      <c r="J9" s="8"/>
      <c r="K9" s="8">
        <v>3</v>
      </c>
      <c r="L9" s="8"/>
      <c r="M9" s="8"/>
      <c r="N9" s="8"/>
      <c r="O9" s="8"/>
      <c r="P9" s="9"/>
      <c r="Q9" s="10">
        <v>2.5</v>
      </c>
      <c r="R9" s="11">
        <f>G9+Q9</f>
        <v>12.5</v>
      </c>
      <c r="S9" s="7">
        <v>2.5</v>
      </c>
      <c r="T9" s="8"/>
      <c r="U9" s="8">
        <v>2</v>
      </c>
      <c r="V9" s="8"/>
      <c r="W9" s="8"/>
      <c r="X9" s="8">
        <v>1</v>
      </c>
      <c r="Y9" s="8">
        <v>0.5</v>
      </c>
      <c r="Z9" s="8"/>
      <c r="AA9" s="8">
        <v>1</v>
      </c>
      <c r="AB9" s="8"/>
      <c r="AC9" s="31"/>
      <c r="AD9" s="13">
        <f>S9+T9+U9+V9+W9+X9+Y9+Z9+AA9+AB9+AC9</f>
        <v>7</v>
      </c>
      <c r="AE9" s="43" t="s">
        <v>85</v>
      </c>
    </row>
    <row r="10" spans="1:31" ht="20.100000000000001" customHeight="1" x14ac:dyDescent="0.25">
      <c r="A10" s="5">
        <v>4</v>
      </c>
      <c r="B10" s="45" t="s">
        <v>65</v>
      </c>
      <c r="C10" s="46"/>
      <c r="D10" s="19" t="s">
        <v>39</v>
      </c>
      <c r="E10" s="6">
        <v>558607</v>
      </c>
      <c r="F10" s="39">
        <f t="shared" ref="F10" si="0">R10+AD10</f>
        <v>18.7</v>
      </c>
      <c r="G10" s="18">
        <v>10</v>
      </c>
      <c r="H10" s="12">
        <v>2.5</v>
      </c>
      <c r="I10" s="12">
        <v>0.75</v>
      </c>
      <c r="J10" s="12"/>
      <c r="K10" s="12"/>
      <c r="L10" s="12"/>
      <c r="M10" s="12"/>
      <c r="N10" s="12">
        <v>0.1875</v>
      </c>
      <c r="O10" s="12"/>
      <c r="P10" s="16"/>
      <c r="Q10" s="10">
        <v>2.5</v>
      </c>
      <c r="R10" s="11">
        <f t="shared" ref="R10" si="1">G10+Q10</f>
        <v>12.5</v>
      </c>
      <c r="S10" s="18">
        <v>2.5</v>
      </c>
      <c r="T10" s="12"/>
      <c r="U10" s="12">
        <v>2</v>
      </c>
      <c r="V10" s="12"/>
      <c r="W10" s="12"/>
      <c r="X10" s="12"/>
      <c r="Y10" s="12">
        <v>0.5</v>
      </c>
      <c r="Z10" s="12">
        <v>0.8</v>
      </c>
      <c r="AA10" s="12"/>
      <c r="AB10" s="12">
        <v>0.4</v>
      </c>
      <c r="AC10" s="32"/>
      <c r="AD10" s="13">
        <f t="shared" ref="AD10" si="2">S10+T10+U10+V10+W10+X10+Y10+Z10+AA10+AB10+AC10</f>
        <v>6.2</v>
      </c>
      <c r="AE10" s="43" t="s">
        <v>85</v>
      </c>
    </row>
    <row r="11" spans="1:31" ht="20.100000000000001" customHeight="1" x14ac:dyDescent="0.25">
      <c r="A11" s="5">
        <v>5</v>
      </c>
      <c r="B11" s="45" t="s">
        <v>53</v>
      </c>
      <c r="C11" s="46"/>
      <c r="D11" s="6" t="s">
        <v>39</v>
      </c>
      <c r="E11" s="6">
        <v>570897</v>
      </c>
      <c r="F11" s="39">
        <f>R11+AD11</f>
        <v>18</v>
      </c>
      <c r="G11" s="7">
        <v>10</v>
      </c>
      <c r="H11" s="8">
        <v>2.75</v>
      </c>
      <c r="I11" s="8"/>
      <c r="J11" s="8"/>
      <c r="K11" s="8">
        <v>1.1000000000000001</v>
      </c>
      <c r="L11" s="8"/>
      <c r="M11" s="8"/>
      <c r="N11" s="8"/>
      <c r="O11" s="8"/>
      <c r="P11" s="9"/>
      <c r="Q11" s="10">
        <v>2.5</v>
      </c>
      <c r="R11" s="11">
        <f>G11+Q11</f>
        <v>12.5</v>
      </c>
      <c r="S11" s="7">
        <v>2.5</v>
      </c>
      <c r="T11" s="8"/>
      <c r="U11" s="8">
        <v>2</v>
      </c>
      <c r="V11" s="8"/>
      <c r="W11" s="8"/>
      <c r="X11" s="8">
        <v>0.5</v>
      </c>
      <c r="Y11" s="12">
        <v>0.5</v>
      </c>
      <c r="Z11" s="8"/>
      <c r="AA11" s="8"/>
      <c r="AB11" s="8"/>
      <c r="AC11" s="31"/>
      <c r="AD11" s="13">
        <f>S11+T11+U11+V11+W11+X11+Y11+Z11+AA11+AB11+AC11</f>
        <v>5.5</v>
      </c>
      <c r="AE11" s="43" t="s">
        <v>85</v>
      </c>
    </row>
    <row r="12" spans="1:31" ht="20.100000000000001" customHeight="1" x14ac:dyDescent="0.25">
      <c r="A12" s="5">
        <v>6</v>
      </c>
      <c r="B12" s="45" t="s">
        <v>68</v>
      </c>
      <c r="C12" s="46"/>
      <c r="D12" s="19" t="s">
        <v>39</v>
      </c>
      <c r="E12" s="19">
        <v>561507</v>
      </c>
      <c r="F12" s="39">
        <f>R12+AD12</f>
        <v>17.75</v>
      </c>
      <c r="G12" s="18">
        <v>10</v>
      </c>
      <c r="H12" s="12">
        <v>2.5</v>
      </c>
      <c r="I12" s="12"/>
      <c r="J12" s="12"/>
      <c r="K12" s="12"/>
      <c r="L12" s="12"/>
      <c r="M12" s="12"/>
      <c r="N12" s="12"/>
      <c r="O12" s="12"/>
      <c r="P12" s="16">
        <v>0.25</v>
      </c>
      <c r="Q12" s="10">
        <f>H12+I12+J12+K12+L12+M12+N12+O12+P12</f>
        <v>2.75</v>
      </c>
      <c r="R12" s="11">
        <f>G12+Q12</f>
        <v>12.75</v>
      </c>
      <c r="S12" s="18">
        <v>2.5</v>
      </c>
      <c r="T12" s="12"/>
      <c r="U12" s="12">
        <v>2</v>
      </c>
      <c r="V12" s="12"/>
      <c r="W12" s="12"/>
      <c r="X12" s="12"/>
      <c r="Y12" s="12">
        <v>0.5</v>
      </c>
      <c r="Z12" s="12"/>
      <c r="AA12" s="12"/>
      <c r="AB12" s="12"/>
      <c r="AC12" s="32"/>
      <c r="AD12" s="13">
        <f>S12+T12+U12+V12+W12+X12+Y12+Z12+AA12+AB12+AC12</f>
        <v>5</v>
      </c>
      <c r="AE12" s="43" t="s">
        <v>85</v>
      </c>
    </row>
    <row r="13" spans="1:31" ht="20.100000000000001" customHeight="1" x14ac:dyDescent="0.25">
      <c r="A13" s="5">
        <v>7</v>
      </c>
      <c r="B13" s="47" t="s">
        <v>54</v>
      </c>
      <c r="C13" s="48"/>
      <c r="D13" s="6" t="s">
        <v>39</v>
      </c>
      <c r="E13" s="6">
        <v>553677</v>
      </c>
      <c r="F13" s="39">
        <f t="shared" ref="F13" si="3">R13+AD13</f>
        <v>17.5</v>
      </c>
      <c r="G13" s="7">
        <v>10</v>
      </c>
      <c r="H13" s="8">
        <v>2.5</v>
      </c>
      <c r="I13" s="8"/>
      <c r="J13" s="8"/>
      <c r="K13" s="8"/>
      <c r="L13" s="8"/>
      <c r="M13" s="8"/>
      <c r="N13" s="8"/>
      <c r="O13" s="8"/>
      <c r="P13" s="9"/>
      <c r="Q13" s="10">
        <f t="shared" ref="Q13" si="4">H13+I13+J13+K13+L13+M13+N13+O13+P13</f>
        <v>2.5</v>
      </c>
      <c r="R13" s="11">
        <f t="shared" ref="R13" si="5">G13+Q13</f>
        <v>12.5</v>
      </c>
      <c r="S13" s="7">
        <v>2.5</v>
      </c>
      <c r="T13" s="8"/>
      <c r="U13" s="8">
        <v>2</v>
      </c>
      <c r="V13" s="8"/>
      <c r="W13" s="8"/>
      <c r="X13" s="8"/>
      <c r="Y13" s="8">
        <v>0.5</v>
      </c>
      <c r="Z13" s="12"/>
      <c r="AA13" s="12"/>
      <c r="AB13" s="8"/>
      <c r="AC13" s="31"/>
      <c r="AD13" s="13">
        <f t="shared" ref="AD13" si="6">S13+T13+U13+V13+W13+X13+Y13+Z13+AA13+AB13+AC13</f>
        <v>5</v>
      </c>
      <c r="AE13" s="43" t="s">
        <v>85</v>
      </c>
    </row>
    <row r="14" spans="1:31" s="14" customFormat="1" ht="20.100000000000001" customHeight="1" x14ac:dyDescent="0.25">
      <c r="A14" s="5">
        <v>8</v>
      </c>
      <c r="B14" s="45" t="s">
        <v>35</v>
      </c>
      <c r="C14" s="46"/>
      <c r="D14" s="6" t="s">
        <v>36</v>
      </c>
      <c r="E14" s="6">
        <v>577414</v>
      </c>
      <c r="F14" s="39">
        <f t="shared" ref="F14:F22" si="7">R14+AD14</f>
        <v>16.5</v>
      </c>
      <c r="G14" s="7">
        <v>10</v>
      </c>
      <c r="H14" s="8"/>
      <c r="I14" s="8"/>
      <c r="J14" s="8"/>
      <c r="K14" s="8">
        <v>2</v>
      </c>
      <c r="L14" s="8"/>
      <c r="M14" s="8"/>
      <c r="N14" s="8"/>
      <c r="O14" s="8"/>
      <c r="P14" s="9"/>
      <c r="Q14" s="10">
        <f>H14+I14+J14+K14+L14+M14+N14+O14+P14</f>
        <v>2</v>
      </c>
      <c r="R14" s="11">
        <f t="shared" ref="R14:R49" si="8">G14+Q14</f>
        <v>12</v>
      </c>
      <c r="S14" s="7">
        <v>2.5</v>
      </c>
      <c r="T14" s="8"/>
      <c r="U14" s="33"/>
      <c r="V14" s="33"/>
      <c r="W14" s="33"/>
      <c r="X14" s="33"/>
      <c r="Y14" s="34">
        <v>0.5</v>
      </c>
      <c r="Z14" s="33"/>
      <c r="AA14" s="33">
        <v>1</v>
      </c>
      <c r="AB14" s="33"/>
      <c r="AC14" s="35">
        <v>0.5</v>
      </c>
      <c r="AD14" s="13">
        <f t="shared" ref="AD14:AD49" si="9">S14+T14+U14+V14+W14+X14+Y14+Z14+AA14+AB14+AC14</f>
        <v>4.5</v>
      </c>
      <c r="AE14" s="43" t="s">
        <v>85</v>
      </c>
    </row>
    <row r="15" spans="1:31" ht="20.100000000000001" customHeight="1" x14ac:dyDescent="0.25">
      <c r="A15" s="5">
        <v>9</v>
      </c>
      <c r="B15" s="45" t="s">
        <v>62</v>
      </c>
      <c r="C15" s="46"/>
      <c r="D15" s="6" t="s">
        <v>39</v>
      </c>
      <c r="E15" s="6">
        <v>571463</v>
      </c>
      <c r="F15" s="39">
        <f t="shared" si="7"/>
        <v>16.5</v>
      </c>
      <c r="G15" s="7">
        <v>10</v>
      </c>
      <c r="H15" s="8">
        <v>1</v>
      </c>
      <c r="I15" s="8"/>
      <c r="J15" s="8"/>
      <c r="K15" s="8">
        <v>6.7</v>
      </c>
      <c r="L15" s="8"/>
      <c r="M15" s="8"/>
      <c r="N15" s="8"/>
      <c r="O15" s="8"/>
      <c r="P15" s="9"/>
      <c r="Q15" s="10">
        <v>2.5</v>
      </c>
      <c r="R15" s="11">
        <f t="shared" si="8"/>
        <v>12.5</v>
      </c>
      <c r="S15" s="7">
        <v>2.5</v>
      </c>
      <c r="T15" s="8"/>
      <c r="U15" s="8"/>
      <c r="V15" s="8"/>
      <c r="W15" s="8"/>
      <c r="X15" s="8"/>
      <c r="Y15" s="8">
        <v>0.5</v>
      </c>
      <c r="Z15" s="8"/>
      <c r="AA15" s="8">
        <v>1</v>
      </c>
      <c r="AB15" s="8"/>
      <c r="AC15" s="31"/>
      <c r="AD15" s="13">
        <f t="shared" si="9"/>
        <v>4</v>
      </c>
      <c r="AE15" s="43" t="s">
        <v>85</v>
      </c>
    </row>
    <row r="16" spans="1:31" ht="20.100000000000001" customHeight="1" x14ac:dyDescent="0.25">
      <c r="A16" s="5">
        <v>10</v>
      </c>
      <c r="B16" s="45" t="s">
        <v>67</v>
      </c>
      <c r="C16" s="46"/>
      <c r="D16" s="19" t="s">
        <v>39</v>
      </c>
      <c r="E16" s="19">
        <v>550305</v>
      </c>
      <c r="F16" s="39">
        <f>R16+AD16</f>
        <v>16.5</v>
      </c>
      <c r="G16" s="18">
        <v>10</v>
      </c>
      <c r="H16" s="12">
        <v>2.5</v>
      </c>
      <c r="I16" s="12"/>
      <c r="J16" s="12"/>
      <c r="K16" s="12">
        <v>2</v>
      </c>
      <c r="L16" s="12"/>
      <c r="M16" s="12"/>
      <c r="N16" s="12">
        <v>2</v>
      </c>
      <c r="O16" s="12"/>
      <c r="P16" s="16"/>
      <c r="Q16" s="10">
        <v>2.5</v>
      </c>
      <c r="R16" s="11">
        <f>G16+Q16</f>
        <v>12.5</v>
      </c>
      <c r="S16" s="18"/>
      <c r="T16" s="12"/>
      <c r="U16" s="12">
        <v>2</v>
      </c>
      <c r="V16" s="12">
        <v>1.5</v>
      </c>
      <c r="W16" s="12"/>
      <c r="X16" s="12"/>
      <c r="Y16" s="12">
        <v>0.5</v>
      </c>
      <c r="Z16" s="12"/>
      <c r="AA16" s="12"/>
      <c r="AB16" s="12"/>
      <c r="AC16" s="32"/>
      <c r="AD16" s="13">
        <f>S16+T16+U16+V16+W16+X16+Y16+Z16+AA16+AB16+AC16</f>
        <v>4</v>
      </c>
      <c r="AE16" s="43" t="s">
        <v>85</v>
      </c>
    </row>
    <row r="17" spans="1:31" ht="20.100000000000001" customHeight="1" x14ac:dyDescent="0.25">
      <c r="A17" s="5">
        <v>11</v>
      </c>
      <c r="B17" s="45" t="s">
        <v>73</v>
      </c>
      <c r="C17" s="46"/>
      <c r="D17" s="19" t="s">
        <v>39</v>
      </c>
      <c r="E17" s="19">
        <v>593867</v>
      </c>
      <c r="F17" s="39">
        <f t="shared" si="7"/>
        <v>16.5</v>
      </c>
      <c r="G17" s="18">
        <v>10</v>
      </c>
      <c r="H17" s="12">
        <v>2.5</v>
      </c>
      <c r="I17" s="12"/>
      <c r="J17" s="12"/>
      <c r="K17" s="12"/>
      <c r="L17" s="12"/>
      <c r="M17" s="12"/>
      <c r="N17" s="12"/>
      <c r="O17" s="12"/>
      <c r="P17" s="16"/>
      <c r="Q17" s="10">
        <f>H17+I17+J17+K17+L17+M17+N17+O17+P17</f>
        <v>2.5</v>
      </c>
      <c r="R17" s="11">
        <f t="shared" si="8"/>
        <v>12.5</v>
      </c>
      <c r="S17" s="18">
        <v>2.5</v>
      </c>
      <c r="T17" s="12"/>
      <c r="U17" s="12"/>
      <c r="V17" s="12"/>
      <c r="W17" s="12"/>
      <c r="X17" s="12"/>
      <c r="Y17" s="12">
        <v>0.5</v>
      </c>
      <c r="Z17" s="12"/>
      <c r="AA17" s="12">
        <v>1</v>
      </c>
      <c r="AB17" s="12"/>
      <c r="AC17" s="32"/>
      <c r="AD17" s="13">
        <f t="shared" si="9"/>
        <v>4</v>
      </c>
      <c r="AE17" s="43" t="s">
        <v>85</v>
      </c>
    </row>
    <row r="18" spans="1:31" ht="20.100000000000001" customHeight="1" x14ac:dyDescent="0.25">
      <c r="A18" s="5">
        <v>12</v>
      </c>
      <c r="B18" s="45" t="s">
        <v>79</v>
      </c>
      <c r="C18" s="46"/>
      <c r="D18" s="19" t="s">
        <v>39</v>
      </c>
      <c r="E18" s="19">
        <v>566874</v>
      </c>
      <c r="F18" s="39">
        <f t="shared" si="7"/>
        <v>16.5</v>
      </c>
      <c r="G18" s="18">
        <v>10</v>
      </c>
      <c r="H18" s="12">
        <v>2.5</v>
      </c>
      <c r="I18" s="12"/>
      <c r="J18" s="12"/>
      <c r="K18" s="12"/>
      <c r="L18" s="12"/>
      <c r="M18" s="12"/>
      <c r="N18" s="12"/>
      <c r="O18" s="12"/>
      <c r="P18" s="16"/>
      <c r="Q18" s="10">
        <f>H18+I18+J18+K18+L18+M18+N18+O18+P18</f>
        <v>2.5</v>
      </c>
      <c r="R18" s="11">
        <f t="shared" si="8"/>
        <v>12.5</v>
      </c>
      <c r="S18" s="18"/>
      <c r="T18" s="12"/>
      <c r="U18" s="12">
        <v>2</v>
      </c>
      <c r="V18" s="12">
        <v>1.5</v>
      </c>
      <c r="W18" s="12"/>
      <c r="X18" s="12"/>
      <c r="Y18" s="12">
        <v>0.5</v>
      </c>
      <c r="Z18" s="12"/>
      <c r="AA18" s="12"/>
      <c r="AB18" s="12"/>
      <c r="AC18" s="32"/>
      <c r="AD18" s="13">
        <f t="shared" si="9"/>
        <v>4</v>
      </c>
      <c r="AE18" s="43" t="s">
        <v>85</v>
      </c>
    </row>
    <row r="19" spans="1:31" ht="20.100000000000001" customHeight="1" x14ac:dyDescent="0.25">
      <c r="A19" s="5">
        <v>13</v>
      </c>
      <c r="B19" s="45" t="s">
        <v>50</v>
      </c>
      <c r="C19" s="46"/>
      <c r="D19" s="6" t="s">
        <v>39</v>
      </c>
      <c r="E19" s="6">
        <v>555083</v>
      </c>
      <c r="F19" s="39">
        <f t="shared" si="7"/>
        <v>16</v>
      </c>
      <c r="G19" s="7">
        <v>10</v>
      </c>
      <c r="H19" s="8">
        <v>2.5</v>
      </c>
      <c r="I19" s="8"/>
      <c r="J19" s="8"/>
      <c r="K19" s="8">
        <v>0.5</v>
      </c>
      <c r="L19" s="8"/>
      <c r="M19" s="8"/>
      <c r="N19" s="8"/>
      <c r="O19" s="8"/>
      <c r="P19" s="16"/>
      <c r="Q19" s="10">
        <v>2.5</v>
      </c>
      <c r="R19" s="11">
        <f t="shared" si="8"/>
        <v>12.5</v>
      </c>
      <c r="S19" s="7">
        <v>2.5</v>
      </c>
      <c r="T19" s="8"/>
      <c r="U19" s="8"/>
      <c r="V19" s="8"/>
      <c r="W19" s="8"/>
      <c r="X19" s="8">
        <v>0.5</v>
      </c>
      <c r="Y19" s="8">
        <v>0.5</v>
      </c>
      <c r="Z19" s="8"/>
      <c r="AA19" s="8"/>
      <c r="AB19" s="8"/>
      <c r="AC19" s="31"/>
      <c r="AD19" s="13">
        <f t="shared" si="9"/>
        <v>3.5</v>
      </c>
      <c r="AE19" s="43" t="s">
        <v>85</v>
      </c>
    </row>
    <row r="20" spans="1:31" ht="20.100000000000001" customHeight="1" x14ac:dyDescent="0.25">
      <c r="A20" s="5">
        <v>14</v>
      </c>
      <c r="B20" s="45" t="s">
        <v>52</v>
      </c>
      <c r="C20" s="46"/>
      <c r="D20" s="6" t="s">
        <v>39</v>
      </c>
      <c r="E20" s="6">
        <v>561049</v>
      </c>
      <c r="F20" s="39">
        <f t="shared" si="7"/>
        <v>16</v>
      </c>
      <c r="G20" s="7">
        <v>10</v>
      </c>
      <c r="H20" s="8">
        <v>2.5</v>
      </c>
      <c r="I20" s="8"/>
      <c r="J20" s="8"/>
      <c r="K20" s="8">
        <v>1.6</v>
      </c>
      <c r="L20" s="8"/>
      <c r="M20" s="8"/>
      <c r="N20" s="8"/>
      <c r="O20" s="8"/>
      <c r="P20" s="9"/>
      <c r="Q20" s="10">
        <v>2.5</v>
      </c>
      <c r="R20" s="11">
        <f t="shared" si="8"/>
        <v>12.5</v>
      </c>
      <c r="S20" s="7"/>
      <c r="T20" s="8"/>
      <c r="U20" s="8">
        <v>2</v>
      </c>
      <c r="V20" s="8"/>
      <c r="W20" s="8"/>
      <c r="X20" s="8"/>
      <c r="Y20" s="8">
        <v>0.5</v>
      </c>
      <c r="Z20" s="8"/>
      <c r="AA20" s="8">
        <v>1</v>
      </c>
      <c r="AB20" s="8"/>
      <c r="AC20" s="31"/>
      <c r="AD20" s="13">
        <f t="shared" si="9"/>
        <v>3.5</v>
      </c>
      <c r="AE20" s="43" t="s">
        <v>85</v>
      </c>
    </row>
    <row r="21" spans="1:31" ht="20.100000000000001" customHeight="1" x14ac:dyDescent="0.25">
      <c r="A21" s="5">
        <v>15</v>
      </c>
      <c r="B21" s="45" t="s">
        <v>47</v>
      </c>
      <c r="C21" s="46"/>
      <c r="D21" s="6" t="s">
        <v>39</v>
      </c>
      <c r="E21" s="6">
        <v>586215</v>
      </c>
      <c r="F21" s="39">
        <f t="shared" si="7"/>
        <v>15.975</v>
      </c>
      <c r="G21" s="7">
        <v>7</v>
      </c>
      <c r="H21" s="8">
        <v>0.875</v>
      </c>
      <c r="I21" s="8"/>
      <c r="J21" s="8"/>
      <c r="K21" s="8">
        <v>1.1000000000000001</v>
      </c>
      <c r="L21" s="8"/>
      <c r="M21" s="8"/>
      <c r="N21" s="8"/>
      <c r="O21" s="8"/>
      <c r="P21" s="9">
        <v>0.5</v>
      </c>
      <c r="Q21" s="10">
        <f>H21+I21+J21+K21+L21+M21+N21+O21+P21</f>
        <v>2.4750000000000001</v>
      </c>
      <c r="R21" s="11">
        <f t="shared" si="8"/>
        <v>9.4749999999999996</v>
      </c>
      <c r="S21" s="7">
        <v>2.5</v>
      </c>
      <c r="T21" s="8"/>
      <c r="U21" s="8">
        <v>2</v>
      </c>
      <c r="V21" s="8"/>
      <c r="W21" s="8"/>
      <c r="X21" s="8"/>
      <c r="Y21" s="8">
        <v>0.5</v>
      </c>
      <c r="Z21" s="8"/>
      <c r="AA21" s="8">
        <v>1</v>
      </c>
      <c r="AB21" s="8"/>
      <c r="AC21" s="31">
        <v>0.5</v>
      </c>
      <c r="AD21" s="13">
        <f t="shared" si="9"/>
        <v>6.5</v>
      </c>
      <c r="AE21" s="43" t="s">
        <v>85</v>
      </c>
    </row>
    <row r="22" spans="1:31" ht="20.100000000000001" customHeight="1" x14ac:dyDescent="0.25">
      <c r="A22" s="5">
        <v>16</v>
      </c>
      <c r="B22" s="45" t="s">
        <v>77</v>
      </c>
      <c r="C22" s="46"/>
      <c r="D22" s="19" t="s">
        <v>39</v>
      </c>
      <c r="E22" s="19">
        <v>557959</v>
      </c>
      <c r="F22" s="39">
        <f t="shared" si="7"/>
        <v>15.75</v>
      </c>
      <c r="G22" s="18">
        <v>10</v>
      </c>
      <c r="H22" s="12">
        <v>2.875</v>
      </c>
      <c r="I22" s="12"/>
      <c r="J22" s="12"/>
      <c r="K22" s="12">
        <v>3.6</v>
      </c>
      <c r="L22" s="12"/>
      <c r="M22" s="12"/>
      <c r="N22" s="12"/>
      <c r="O22" s="12"/>
      <c r="P22" s="16">
        <v>0.25</v>
      </c>
      <c r="Q22" s="10">
        <v>2.75</v>
      </c>
      <c r="R22" s="11">
        <f t="shared" si="8"/>
        <v>12.75</v>
      </c>
      <c r="S22" s="18"/>
      <c r="T22" s="12"/>
      <c r="U22" s="12">
        <v>2</v>
      </c>
      <c r="V22" s="12"/>
      <c r="W22" s="12"/>
      <c r="X22" s="12">
        <v>0.5</v>
      </c>
      <c r="Y22" s="12">
        <v>0.5</v>
      </c>
      <c r="Z22" s="12"/>
      <c r="AA22" s="12"/>
      <c r="AB22" s="12"/>
      <c r="AC22" s="32"/>
      <c r="AD22" s="13">
        <f t="shared" si="9"/>
        <v>3</v>
      </c>
      <c r="AE22" s="43" t="s">
        <v>85</v>
      </c>
    </row>
    <row r="23" spans="1:31" ht="20.100000000000001" customHeight="1" x14ac:dyDescent="0.25">
      <c r="A23" s="5">
        <v>17</v>
      </c>
      <c r="B23" s="45" t="s">
        <v>80</v>
      </c>
      <c r="C23" s="46"/>
      <c r="D23" s="19" t="s">
        <v>39</v>
      </c>
      <c r="E23" s="19">
        <v>565336</v>
      </c>
      <c r="F23" s="39">
        <f t="shared" ref="F23:F43" si="10">R23+AD23</f>
        <v>15.5</v>
      </c>
      <c r="G23" s="18">
        <v>10</v>
      </c>
      <c r="H23" s="12">
        <v>2.5</v>
      </c>
      <c r="I23" s="12"/>
      <c r="J23" s="12"/>
      <c r="K23" s="12">
        <v>2</v>
      </c>
      <c r="L23" s="12"/>
      <c r="M23" s="12"/>
      <c r="N23" s="12"/>
      <c r="O23" s="12"/>
      <c r="P23" s="16"/>
      <c r="Q23" s="10">
        <v>2.5</v>
      </c>
      <c r="R23" s="11">
        <f t="shared" si="8"/>
        <v>12.5</v>
      </c>
      <c r="S23" s="18"/>
      <c r="T23" s="12"/>
      <c r="U23" s="12">
        <v>2</v>
      </c>
      <c r="V23" s="12"/>
      <c r="W23" s="12"/>
      <c r="X23" s="12">
        <v>0.5</v>
      </c>
      <c r="Y23" s="12">
        <v>0.5</v>
      </c>
      <c r="Z23" s="12"/>
      <c r="AA23" s="12"/>
      <c r="AB23" s="12"/>
      <c r="AC23" s="32"/>
      <c r="AD23" s="13">
        <f t="shared" si="9"/>
        <v>3</v>
      </c>
      <c r="AE23" s="43" t="s">
        <v>85</v>
      </c>
    </row>
    <row r="24" spans="1:31" ht="20.100000000000001" customHeight="1" x14ac:dyDescent="0.25">
      <c r="A24" s="5">
        <v>18</v>
      </c>
      <c r="B24" s="45" t="s">
        <v>51</v>
      </c>
      <c r="C24" s="46"/>
      <c r="D24" s="6" t="s">
        <v>39</v>
      </c>
      <c r="E24" s="6">
        <v>564164</v>
      </c>
      <c r="F24" s="39">
        <f t="shared" si="10"/>
        <v>15.25</v>
      </c>
      <c r="G24" s="7">
        <v>10</v>
      </c>
      <c r="H24" s="8">
        <v>3.375</v>
      </c>
      <c r="I24" s="8"/>
      <c r="J24" s="12"/>
      <c r="K24" s="8">
        <v>2</v>
      </c>
      <c r="L24" s="8"/>
      <c r="M24" s="8"/>
      <c r="N24" s="8"/>
      <c r="O24" s="8"/>
      <c r="P24" s="9">
        <v>0.25</v>
      </c>
      <c r="Q24" s="10">
        <v>2.75</v>
      </c>
      <c r="R24" s="11">
        <f t="shared" si="8"/>
        <v>12.75</v>
      </c>
      <c r="S24" s="7"/>
      <c r="T24" s="8"/>
      <c r="U24" s="8">
        <v>2</v>
      </c>
      <c r="V24" s="8"/>
      <c r="W24" s="8"/>
      <c r="X24" s="8"/>
      <c r="Y24" s="8">
        <v>0.5</v>
      </c>
      <c r="Z24" s="8"/>
      <c r="AA24" s="8"/>
      <c r="AB24" s="8"/>
      <c r="AC24" s="31"/>
      <c r="AD24" s="13">
        <f t="shared" si="9"/>
        <v>2.5</v>
      </c>
      <c r="AE24" s="43" t="s">
        <v>85</v>
      </c>
    </row>
    <row r="25" spans="1:31" ht="20.100000000000001" customHeight="1" x14ac:dyDescent="0.25">
      <c r="A25" s="5">
        <v>19</v>
      </c>
      <c r="B25" s="45" t="s">
        <v>46</v>
      </c>
      <c r="C25" s="46"/>
      <c r="D25" s="6" t="s">
        <v>39</v>
      </c>
      <c r="E25" s="6">
        <v>570365</v>
      </c>
      <c r="F25" s="39">
        <f t="shared" si="10"/>
        <v>15</v>
      </c>
      <c r="G25" s="7">
        <v>10</v>
      </c>
      <c r="H25" s="8">
        <v>1.875</v>
      </c>
      <c r="I25" s="8"/>
      <c r="J25" s="8"/>
      <c r="K25" s="8">
        <v>1.7</v>
      </c>
      <c r="L25" s="8"/>
      <c r="M25" s="8"/>
      <c r="N25" s="8"/>
      <c r="O25" s="8"/>
      <c r="P25" s="9"/>
      <c r="Q25" s="10">
        <v>2.5</v>
      </c>
      <c r="R25" s="11">
        <f t="shared" si="8"/>
        <v>12.5</v>
      </c>
      <c r="S25" s="7"/>
      <c r="T25" s="8"/>
      <c r="U25" s="8">
        <v>2</v>
      </c>
      <c r="V25" s="8"/>
      <c r="W25" s="8"/>
      <c r="X25" s="8"/>
      <c r="Y25" s="8">
        <v>0.5</v>
      </c>
      <c r="Z25" s="12"/>
      <c r="AA25" s="12"/>
      <c r="AB25" s="8"/>
      <c r="AC25" s="31"/>
      <c r="AD25" s="13">
        <f t="shared" si="9"/>
        <v>2.5</v>
      </c>
      <c r="AE25" s="43" t="s">
        <v>85</v>
      </c>
    </row>
    <row r="26" spans="1:31" ht="20.100000000000001" customHeight="1" x14ac:dyDescent="0.25">
      <c r="A26" s="5">
        <v>20</v>
      </c>
      <c r="B26" s="45" t="s">
        <v>64</v>
      </c>
      <c r="C26" s="46"/>
      <c r="D26" s="6" t="s">
        <v>39</v>
      </c>
      <c r="E26" s="6">
        <v>564647</v>
      </c>
      <c r="F26" s="39">
        <f t="shared" si="10"/>
        <v>15</v>
      </c>
      <c r="G26" s="7">
        <v>10</v>
      </c>
      <c r="H26" s="8">
        <v>3.7</v>
      </c>
      <c r="I26" s="12"/>
      <c r="J26" s="8"/>
      <c r="K26" s="8">
        <v>0.3</v>
      </c>
      <c r="L26" s="8"/>
      <c r="M26" s="8"/>
      <c r="N26" s="8"/>
      <c r="O26" s="8"/>
      <c r="P26" s="9"/>
      <c r="Q26" s="10">
        <v>2.5</v>
      </c>
      <c r="R26" s="11">
        <f t="shared" si="8"/>
        <v>12.5</v>
      </c>
      <c r="S26" s="7"/>
      <c r="T26" s="8"/>
      <c r="U26" s="8">
        <v>2</v>
      </c>
      <c r="V26" s="8"/>
      <c r="W26" s="8"/>
      <c r="X26" s="8"/>
      <c r="Y26" s="8">
        <v>0.5</v>
      </c>
      <c r="Z26" s="8"/>
      <c r="AA26" s="8"/>
      <c r="AB26" s="8"/>
      <c r="AC26" s="31"/>
      <c r="AD26" s="13">
        <f t="shared" si="9"/>
        <v>2.5</v>
      </c>
      <c r="AE26" s="43" t="s">
        <v>85</v>
      </c>
    </row>
    <row r="27" spans="1:31" ht="20.100000000000001" customHeight="1" x14ac:dyDescent="0.25">
      <c r="A27" s="5">
        <v>21</v>
      </c>
      <c r="B27" s="45" t="s">
        <v>69</v>
      </c>
      <c r="C27" s="46"/>
      <c r="D27" s="19" t="s">
        <v>39</v>
      </c>
      <c r="E27" s="19">
        <v>565488</v>
      </c>
      <c r="F27" s="39">
        <f t="shared" si="10"/>
        <v>15</v>
      </c>
      <c r="G27" s="18">
        <v>10</v>
      </c>
      <c r="H27" s="12">
        <v>2.5</v>
      </c>
      <c r="I27" s="12"/>
      <c r="J27" s="12"/>
      <c r="K27" s="12"/>
      <c r="L27" s="12"/>
      <c r="M27" s="12"/>
      <c r="N27" s="12"/>
      <c r="O27" s="12"/>
      <c r="P27" s="16"/>
      <c r="Q27" s="10">
        <f>H27+I27+J27+K27+L27+M27+N27+O27+P27</f>
        <v>2.5</v>
      </c>
      <c r="R27" s="11">
        <f t="shared" si="8"/>
        <v>12.5</v>
      </c>
      <c r="S27" s="18"/>
      <c r="T27" s="12"/>
      <c r="U27" s="12">
        <v>2</v>
      </c>
      <c r="V27" s="12"/>
      <c r="W27" s="12"/>
      <c r="X27" s="12"/>
      <c r="Y27" s="12">
        <v>0.5</v>
      </c>
      <c r="Z27" s="12"/>
      <c r="AA27" s="12"/>
      <c r="AB27" s="12"/>
      <c r="AC27" s="32"/>
      <c r="AD27" s="13">
        <f t="shared" si="9"/>
        <v>2.5</v>
      </c>
      <c r="AE27" s="43" t="s">
        <v>85</v>
      </c>
    </row>
    <row r="28" spans="1:31" ht="20.100000000000001" customHeight="1" x14ac:dyDescent="0.25">
      <c r="A28" s="5">
        <v>22</v>
      </c>
      <c r="B28" s="45" t="s">
        <v>72</v>
      </c>
      <c r="C28" s="46"/>
      <c r="D28" s="19" t="s">
        <v>39</v>
      </c>
      <c r="E28" s="19">
        <v>587872</v>
      </c>
      <c r="F28" s="39">
        <f t="shared" si="10"/>
        <v>15</v>
      </c>
      <c r="G28" s="18">
        <v>10</v>
      </c>
      <c r="H28" s="12"/>
      <c r="I28" s="12"/>
      <c r="J28" s="12"/>
      <c r="K28" s="12"/>
      <c r="L28" s="12"/>
      <c r="M28" s="12"/>
      <c r="N28" s="12"/>
      <c r="O28" s="12"/>
      <c r="P28" s="16"/>
      <c r="Q28" s="10">
        <f>H28+I28+J28+K28+L28+M28+N28+O28+P28</f>
        <v>0</v>
      </c>
      <c r="R28" s="11">
        <f t="shared" si="8"/>
        <v>10</v>
      </c>
      <c r="S28" s="18">
        <v>2.5</v>
      </c>
      <c r="T28" s="12"/>
      <c r="U28" s="12">
        <v>2</v>
      </c>
      <c r="V28" s="12"/>
      <c r="W28" s="12"/>
      <c r="X28" s="12"/>
      <c r="Y28" s="12">
        <v>0.5</v>
      </c>
      <c r="Z28" s="12"/>
      <c r="AA28" s="12"/>
      <c r="AB28" s="12"/>
      <c r="AC28" s="32"/>
      <c r="AD28" s="13">
        <f t="shared" si="9"/>
        <v>5</v>
      </c>
      <c r="AE28" s="43" t="s">
        <v>85</v>
      </c>
    </row>
    <row r="29" spans="1:31" ht="20.100000000000001" customHeight="1" x14ac:dyDescent="0.25">
      <c r="A29" s="5">
        <v>23</v>
      </c>
      <c r="B29" s="45" t="s">
        <v>76</v>
      </c>
      <c r="C29" s="46"/>
      <c r="D29" s="19" t="s">
        <v>39</v>
      </c>
      <c r="E29" s="19">
        <v>580743</v>
      </c>
      <c r="F29" s="39">
        <f t="shared" si="10"/>
        <v>15</v>
      </c>
      <c r="G29" s="18">
        <v>10</v>
      </c>
      <c r="H29" s="12">
        <v>1.875</v>
      </c>
      <c r="I29" s="12"/>
      <c r="J29" s="12"/>
      <c r="K29" s="12">
        <v>1</v>
      </c>
      <c r="L29" s="12"/>
      <c r="M29" s="12"/>
      <c r="N29" s="12"/>
      <c r="O29" s="12"/>
      <c r="P29" s="16"/>
      <c r="Q29" s="10">
        <v>2.5</v>
      </c>
      <c r="R29" s="11">
        <f t="shared" si="8"/>
        <v>12.5</v>
      </c>
      <c r="S29" s="18"/>
      <c r="T29" s="12"/>
      <c r="U29" s="12">
        <v>2</v>
      </c>
      <c r="V29" s="12"/>
      <c r="W29" s="12"/>
      <c r="X29" s="12"/>
      <c r="Y29" s="12">
        <v>0.5</v>
      </c>
      <c r="Z29" s="12"/>
      <c r="AA29" s="12"/>
      <c r="AB29" s="12"/>
      <c r="AC29" s="32"/>
      <c r="AD29" s="13">
        <f t="shared" si="9"/>
        <v>2.5</v>
      </c>
      <c r="AE29" s="43" t="s">
        <v>85</v>
      </c>
    </row>
    <row r="30" spans="1:31" ht="20.100000000000001" customHeight="1" x14ac:dyDescent="0.25">
      <c r="A30" s="5">
        <v>24</v>
      </c>
      <c r="B30" s="45" t="s">
        <v>74</v>
      </c>
      <c r="C30" s="46"/>
      <c r="D30" s="19" t="s">
        <v>39</v>
      </c>
      <c r="E30" s="19">
        <v>568045</v>
      </c>
      <c r="F30" s="39">
        <f t="shared" si="10"/>
        <v>14.899999999999999</v>
      </c>
      <c r="G30" s="18">
        <v>10</v>
      </c>
      <c r="H30" s="12">
        <v>1</v>
      </c>
      <c r="I30" s="12"/>
      <c r="J30" s="12"/>
      <c r="K30" s="12">
        <v>0.6</v>
      </c>
      <c r="L30" s="12"/>
      <c r="M30" s="12"/>
      <c r="N30" s="12"/>
      <c r="O30" s="12"/>
      <c r="P30" s="16"/>
      <c r="Q30" s="10">
        <f>H30+I30+J30+K30+L30+M30+N30+O30+P30</f>
        <v>1.6</v>
      </c>
      <c r="R30" s="11">
        <f t="shared" si="8"/>
        <v>11.6</v>
      </c>
      <c r="S30" s="18"/>
      <c r="T30" s="12"/>
      <c r="U30" s="12">
        <v>2</v>
      </c>
      <c r="V30" s="12"/>
      <c r="W30" s="12"/>
      <c r="X30" s="12"/>
      <c r="Y30" s="12">
        <v>0.5</v>
      </c>
      <c r="Z30" s="12">
        <v>0.8</v>
      </c>
      <c r="AA30" s="12"/>
      <c r="AB30" s="12"/>
      <c r="AC30" s="32"/>
      <c r="AD30" s="13">
        <f t="shared" si="9"/>
        <v>3.3</v>
      </c>
      <c r="AE30" s="43" t="s">
        <v>85</v>
      </c>
    </row>
    <row r="31" spans="1:31" ht="20.100000000000001" customHeight="1" x14ac:dyDescent="0.25">
      <c r="A31" s="5">
        <v>25</v>
      </c>
      <c r="B31" s="45" t="s">
        <v>58</v>
      </c>
      <c r="C31" s="46"/>
      <c r="D31" s="6" t="s">
        <v>39</v>
      </c>
      <c r="E31" s="6">
        <v>563636</v>
      </c>
      <c r="F31" s="39">
        <f t="shared" si="10"/>
        <v>14.5</v>
      </c>
      <c r="G31" s="7">
        <v>10</v>
      </c>
      <c r="H31" s="8">
        <v>4.625</v>
      </c>
      <c r="I31" s="8"/>
      <c r="J31" s="8"/>
      <c r="K31" s="8">
        <v>1.1000000000000001</v>
      </c>
      <c r="L31" s="8"/>
      <c r="M31" s="8"/>
      <c r="N31" s="8"/>
      <c r="O31" s="8"/>
      <c r="P31" s="9"/>
      <c r="Q31" s="10">
        <v>2.5</v>
      </c>
      <c r="R31" s="11">
        <f t="shared" si="8"/>
        <v>12.5</v>
      </c>
      <c r="S31" s="7"/>
      <c r="T31" s="8"/>
      <c r="U31" s="8"/>
      <c r="V31" s="8">
        <v>1.5</v>
      </c>
      <c r="W31" s="8"/>
      <c r="X31" s="8"/>
      <c r="Y31" s="8">
        <v>0.5</v>
      </c>
      <c r="Z31" s="8"/>
      <c r="AA31" s="12"/>
      <c r="AB31" s="12"/>
      <c r="AC31" s="32"/>
      <c r="AD31" s="13">
        <f t="shared" si="9"/>
        <v>2</v>
      </c>
      <c r="AE31" s="43" t="s">
        <v>85</v>
      </c>
    </row>
    <row r="32" spans="1:31" s="14" customFormat="1" ht="20.100000000000001" customHeight="1" x14ac:dyDescent="0.25">
      <c r="A32" s="5">
        <v>26</v>
      </c>
      <c r="B32" s="45" t="s">
        <v>41</v>
      </c>
      <c r="C32" s="46"/>
      <c r="D32" s="6" t="s">
        <v>39</v>
      </c>
      <c r="E32" s="6">
        <v>594006</v>
      </c>
      <c r="F32" s="39">
        <f t="shared" si="10"/>
        <v>14.25</v>
      </c>
      <c r="G32" s="7">
        <v>7.75</v>
      </c>
      <c r="H32" s="8">
        <v>0.875</v>
      </c>
      <c r="I32" s="8"/>
      <c r="J32" s="8"/>
      <c r="K32" s="8">
        <v>2</v>
      </c>
      <c r="L32" s="8"/>
      <c r="M32" s="8"/>
      <c r="N32" s="8"/>
      <c r="O32" s="8"/>
      <c r="P32" s="9"/>
      <c r="Q32" s="10">
        <v>2.5</v>
      </c>
      <c r="R32" s="11">
        <f t="shared" si="8"/>
        <v>10.25</v>
      </c>
      <c r="S32" s="7">
        <v>2.5</v>
      </c>
      <c r="T32" s="8"/>
      <c r="U32" s="8"/>
      <c r="V32" s="8"/>
      <c r="W32" s="8"/>
      <c r="X32" s="8"/>
      <c r="Y32" s="12">
        <v>0.5</v>
      </c>
      <c r="Z32" s="8"/>
      <c r="AA32" s="12">
        <v>1</v>
      </c>
      <c r="AB32" s="12"/>
      <c r="AC32" s="32"/>
      <c r="AD32" s="13">
        <f t="shared" si="9"/>
        <v>4</v>
      </c>
      <c r="AE32" s="43" t="s">
        <v>85</v>
      </c>
    </row>
    <row r="33" spans="1:31" ht="20.100000000000001" customHeight="1" x14ac:dyDescent="0.25">
      <c r="A33" s="5">
        <v>27</v>
      </c>
      <c r="B33" s="45" t="s">
        <v>49</v>
      </c>
      <c r="C33" s="46"/>
      <c r="D33" s="6" t="s">
        <v>39</v>
      </c>
      <c r="E33" s="6">
        <v>575810</v>
      </c>
      <c r="F33" s="39">
        <f t="shared" si="10"/>
        <v>14.1</v>
      </c>
      <c r="G33" s="7">
        <v>10</v>
      </c>
      <c r="H33" s="8"/>
      <c r="I33" s="8"/>
      <c r="J33" s="8"/>
      <c r="K33" s="8">
        <v>1.1000000000000001</v>
      </c>
      <c r="L33" s="8"/>
      <c r="M33" s="8"/>
      <c r="N33" s="8"/>
      <c r="O33" s="8"/>
      <c r="P33" s="9"/>
      <c r="Q33" s="10">
        <f>H33+I33+J33+K33+L33+M33+N33+O33+P33</f>
        <v>1.1000000000000001</v>
      </c>
      <c r="R33" s="11">
        <f t="shared" si="8"/>
        <v>11.1</v>
      </c>
      <c r="S33" s="7">
        <v>2.5</v>
      </c>
      <c r="T33" s="8"/>
      <c r="U33" s="8"/>
      <c r="V33" s="8"/>
      <c r="W33" s="8"/>
      <c r="X33" s="8"/>
      <c r="Y33" s="8">
        <v>0.5</v>
      </c>
      <c r="Z33" s="8"/>
      <c r="AA33" s="8"/>
      <c r="AB33" s="8"/>
      <c r="AC33" s="31"/>
      <c r="AD33" s="13">
        <f t="shared" si="9"/>
        <v>3</v>
      </c>
      <c r="AE33" s="43" t="s">
        <v>85</v>
      </c>
    </row>
    <row r="34" spans="1:31" ht="19.899999999999999" customHeight="1" x14ac:dyDescent="0.25">
      <c r="A34" s="5">
        <v>28</v>
      </c>
      <c r="B34" s="45" t="s">
        <v>40</v>
      </c>
      <c r="C34" s="46"/>
      <c r="D34" s="6" t="s">
        <v>39</v>
      </c>
      <c r="E34" s="6">
        <v>560617</v>
      </c>
      <c r="F34" s="39">
        <f t="shared" si="10"/>
        <v>14</v>
      </c>
      <c r="G34" s="7">
        <v>10</v>
      </c>
      <c r="H34" s="8">
        <v>2.5</v>
      </c>
      <c r="I34" s="8"/>
      <c r="J34" s="8"/>
      <c r="K34" s="8">
        <v>0.3</v>
      </c>
      <c r="L34" s="8"/>
      <c r="M34" s="8"/>
      <c r="N34" s="8"/>
      <c r="O34" s="8"/>
      <c r="P34" s="9"/>
      <c r="Q34" s="10">
        <v>2.5</v>
      </c>
      <c r="R34" s="11">
        <f t="shared" si="8"/>
        <v>12.5</v>
      </c>
      <c r="S34" s="7"/>
      <c r="T34" s="8"/>
      <c r="U34" s="8"/>
      <c r="V34" s="8"/>
      <c r="W34" s="8"/>
      <c r="X34" s="8">
        <v>1</v>
      </c>
      <c r="Y34" s="8">
        <v>0.5</v>
      </c>
      <c r="Z34" s="8"/>
      <c r="AA34" s="8"/>
      <c r="AB34" s="8"/>
      <c r="AC34" s="31"/>
      <c r="AD34" s="13">
        <f t="shared" si="9"/>
        <v>1.5</v>
      </c>
      <c r="AE34" s="43" t="s">
        <v>85</v>
      </c>
    </row>
    <row r="35" spans="1:31" ht="20.100000000000001" customHeight="1" x14ac:dyDescent="0.25">
      <c r="A35" s="5">
        <v>29</v>
      </c>
      <c r="B35" s="45" t="s">
        <v>75</v>
      </c>
      <c r="C35" s="46"/>
      <c r="D35" s="19" t="s">
        <v>39</v>
      </c>
      <c r="E35" s="19">
        <v>580655</v>
      </c>
      <c r="F35" s="39">
        <f>R35+AD35</f>
        <v>13.925000000000001</v>
      </c>
      <c r="G35" s="18">
        <v>10</v>
      </c>
      <c r="H35" s="12">
        <v>0.625</v>
      </c>
      <c r="I35" s="12"/>
      <c r="J35" s="12"/>
      <c r="K35" s="12"/>
      <c r="L35" s="12"/>
      <c r="M35" s="12"/>
      <c r="N35" s="12"/>
      <c r="O35" s="12"/>
      <c r="P35" s="16"/>
      <c r="Q35" s="10">
        <f>H35+I35+J35+K35+L35+M35+N35+O35+P35</f>
        <v>0.625</v>
      </c>
      <c r="R35" s="11">
        <f t="shared" si="8"/>
        <v>10.625</v>
      </c>
      <c r="S35" s="18"/>
      <c r="T35" s="12"/>
      <c r="U35" s="12">
        <v>2</v>
      </c>
      <c r="V35" s="12"/>
      <c r="W35" s="12"/>
      <c r="X35" s="12"/>
      <c r="Y35" s="12">
        <v>0.5</v>
      </c>
      <c r="Z35" s="12">
        <v>0.8</v>
      </c>
      <c r="AA35" s="12"/>
      <c r="AB35" s="12"/>
      <c r="AC35" s="32"/>
      <c r="AD35" s="13">
        <f t="shared" si="9"/>
        <v>3.3</v>
      </c>
      <c r="AE35" s="43" t="s">
        <v>85</v>
      </c>
    </row>
    <row r="36" spans="1:31" ht="20.100000000000001" customHeight="1" x14ac:dyDescent="0.25">
      <c r="A36" s="5">
        <v>30</v>
      </c>
      <c r="B36" s="45" t="s">
        <v>55</v>
      </c>
      <c r="C36" s="46"/>
      <c r="D36" s="6" t="s">
        <v>39</v>
      </c>
      <c r="E36" s="6">
        <v>551298</v>
      </c>
      <c r="F36" s="39">
        <f t="shared" si="10"/>
        <v>13.5</v>
      </c>
      <c r="G36" s="7">
        <v>10</v>
      </c>
      <c r="H36" s="8">
        <v>2.5</v>
      </c>
      <c r="I36" s="17"/>
      <c r="J36" s="8"/>
      <c r="K36" s="8">
        <v>2</v>
      </c>
      <c r="L36" s="8"/>
      <c r="M36" s="8"/>
      <c r="N36" s="8"/>
      <c r="O36" s="8"/>
      <c r="P36" s="9"/>
      <c r="Q36" s="10">
        <v>2.5</v>
      </c>
      <c r="R36" s="11">
        <f t="shared" si="8"/>
        <v>12.5</v>
      </c>
      <c r="S36" s="7"/>
      <c r="T36" s="8"/>
      <c r="U36" s="8"/>
      <c r="V36" s="8"/>
      <c r="W36" s="8"/>
      <c r="X36" s="8">
        <v>0.5</v>
      </c>
      <c r="Y36" s="8">
        <v>0.5</v>
      </c>
      <c r="Z36" s="8"/>
      <c r="AA36" s="8"/>
      <c r="AB36" s="8"/>
      <c r="AC36" s="31"/>
      <c r="AD36" s="13">
        <f t="shared" si="9"/>
        <v>1</v>
      </c>
      <c r="AE36" s="43" t="s">
        <v>85</v>
      </c>
    </row>
    <row r="37" spans="1:31" ht="20.100000000000001" customHeight="1" x14ac:dyDescent="0.25">
      <c r="A37" s="5">
        <v>31</v>
      </c>
      <c r="B37" s="45" t="s">
        <v>83</v>
      </c>
      <c r="C37" s="46"/>
      <c r="D37" s="6" t="s">
        <v>39</v>
      </c>
      <c r="E37" s="6">
        <v>588693</v>
      </c>
      <c r="F37" s="39">
        <f>R37+AD37</f>
        <v>13.5</v>
      </c>
      <c r="G37" s="18">
        <v>10</v>
      </c>
      <c r="H37" s="8"/>
      <c r="I37" s="8"/>
      <c r="J37" s="8"/>
      <c r="K37" s="8">
        <v>0.5</v>
      </c>
      <c r="L37" s="8"/>
      <c r="M37" s="8"/>
      <c r="N37" s="8"/>
      <c r="O37" s="8"/>
      <c r="P37" s="9"/>
      <c r="Q37" s="10">
        <f t="shared" ref="Q37" si="11">H37+I37+J37+K37+L37+M37+N37+O37+P37</f>
        <v>0.5</v>
      </c>
      <c r="R37" s="11">
        <f>G37+Q37</f>
        <v>10.5</v>
      </c>
      <c r="S37" s="7">
        <v>2.5</v>
      </c>
      <c r="T37" s="8"/>
      <c r="U37" s="8"/>
      <c r="V37" s="8"/>
      <c r="W37" s="8"/>
      <c r="X37" s="8"/>
      <c r="Y37" s="8">
        <v>0.5</v>
      </c>
      <c r="Z37" s="8"/>
      <c r="AA37" s="8"/>
      <c r="AB37" s="8"/>
      <c r="AC37" s="31"/>
      <c r="AD37" s="13">
        <f>S37+T37+U37+V37+W37+X37+Y37+Z37+AA37+AB37+AC37</f>
        <v>3</v>
      </c>
      <c r="AE37" s="43" t="s">
        <v>85</v>
      </c>
    </row>
    <row r="38" spans="1:31" ht="20.100000000000001" customHeight="1" x14ac:dyDescent="0.25">
      <c r="A38" s="5">
        <v>32</v>
      </c>
      <c r="B38" s="45" t="s">
        <v>78</v>
      </c>
      <c r="C38" s="46"/>
      <c r="D38" s="19" t="s">
        <v>39</v>
      </c>
      <c r="E38" s="19">
        <v>568897</v>
      </c>
      <c r="F38" s="39">
        <f t="shared" si="10"/>
        <v>13.2</v>
      </c>
      <c r="G38" s="18">
        <v>10</v>
      </c>
      <c r="H38" s="12"/>
      <c r="I38" s="12"/>
      <c r="J38" s="12"/>
      <c r="K38" s="12">
        <v>0.7</v>
      </c>
      <c r="L38" s="12"/>
      <c r="M38" s="12"/>
      <c r="N38" s="12"/>
      <c r="O38" s="12"/>
      <c r="P38" s="16"/>
      <c r="Q38" s="10">
        <f>H38+I38+J38+K38+L38+M38+N38+O38+P38</f>
        <v>0.7</v>
      </c>
      <c r="R38" s="11">
        <f t="shared" si="8"/>
        <v>10.7</v>
      </c>
      <c r="S38" s="18"/>
      <c r="T38" s="12"/>
      <c r="U38" s="12">
        <v>2</v>
      </c>
      <c r="V38" s="12"/>
      <c r="W38" s="12"/>
      <c r="X38" s="12"/>
      <c r="Y38" s="12">
        <v>0.5</v>
      </c>
      <c r="Z38" s="12"/>
      <c r="AA38" s="12"/>
      <c r="AB38" s="12"/>
      <c r="AC38" s="32"/>
      <c r="AD38" s="13">
        <f t="shared" si="9"/>
        <v>2.5</v>
      </c>
      <c r="AE38" s="43" t="s">
        <v>85</v>
      </c>
    </row>
    <row r="39" spans="1:31" ht="20.100000000000001" customHeight="1" x14ac:dyDescent="0.25">
      <c r="A39" s="5">
        <v>33</v>
      </c>
      <c r="B39" s="45" t="s">
        <v>43</v>
      </c>
      <c r="C39" s="46"/>
      <c r="D39" s="6" t="s">
        <v>39</v>
      </c>
      <c r="E39" s="6">
        <v>584271</v>
      </c>
      <c r="F39" s="39">
        <f t="shared" si="10"/>
        <v>13</v>
      </c>
      <c r="G39" s="7">
        <v>10</v>
      </c>
      <c r="H39" s="8">
        <v>1.25</v>
      </c>
      <c r="I39" s="8"/>
      <c r="J39" s="8"/>
      <c r="K39" s="8">
        <v>4</v>
      </c>
      <c r="L39" s="8"/>
      <c r="M39" s="8"/>
      <c r="N39" s="8"/>
      <c r="O39" s="8"/>
      <c r="P39" s="9"/>
      <c r="Q39" s="10">
        <v>2.5</v>
      </c>
      <c r="R39" s="11">
        <f t="shared" si="8"/>
        <v>12.5</v>
      </c>
      <c r="S39" s="7"/>
      <c r="T39" s="8"/>
      <c r="U39" s="8"/>
      <c r="V39" s="8"/>
      <c r="W39" s="8"/>
      <c r="X39" s="8"/>
      <c r="Y39" s="8">
        <v>0.5</v>
      </c>
      <c r="Z39" s="8"/>
      <c r="AA39" s="8"/>
      <c r="AB39" s="8"/>
      <c r="AC39" s="31"/>
      <c r="AD39" s="13">
        <f t="shared" si="9"/>
        <v>0.5</v>
      </c>
      <c r="AE39" s="43" t="s">
        <v>85</v>
      </c>
    </row>
    <row r="40" spans="1:31" ht="20.100000000000001" customHeight="1" x14ac:dyDescent="0.25">
      <c r="A40" s="5">
        <v>34</v>
      </c>
      <c r="B40" s="45" t="s">
        <v>45</v>
      </c>
      <c r="C40" s="46"/>
      <c r="D40" s="6" t="s">
        <v>39</v>
      </c>
      <c r="E40" s="6">
        <v>551343</v>
      </c>
      <c r="F40" s="39">
        <f t="shared" si="10"/>
        <v>13</v>
      </c>
      <c r="G40" s="7">
        <v>10</v>
      </c>
      <c r="H40" s="8">
        <v>4.875</v>
      </c>
      <c r="I40" s="8"/>
      <c r="J40" s="8"/>
      <c r="K40" s="8">
        <v>0.3</v>
      </c>
      <c r="L40" s="8"/>
      <c r="M40" s="8"/>
      <c r="N40" s="8"/>
      <c r="O40" s="8"/>
      <c r="P40" s="9"/>
      <c r="Q40" s="10">
        <v>2.5</v>
      </c>
      <c r="R40" s="11">
        <f t="shared" si="8"/>
        <v>12.5</v>
      </c>
      <c r="S40" s="7"/>
      <c r="T40" s="8"/>
      <c r="U40" s="8"/>
      <c r="V40" s="8"/>
      <c r="W40" s="8"/>
      <c r="X40" s="8"/>
      <c r="Y40" s="8">
        <v>0.5</v>
      </c>
      <c r="Z40" s="8"/>
      <c r="AA40" s="8"/>
      <c r="AB40" s="8"/>
      <c r="AC40" s="31"/>
      <c r="AD40" s="13">
        <f t="shared" si="9"/>
        <v>0.5</v>
      </c>
      <c r="AE40" s="43" t="s">
        <v>85</v>
      </c>
    </row>
    <row r="41" spans="1:31" ht="20.100000000000001" customHeight="1" x14ac:dyDescent="0.25">
      <c r="A41" s="5">
        <v>35</v>
      </c>
      <c r="B41" s="47" t="s">
        <v>56</v>
      </c>
      <c r="C41" s="48"/>
      <c r="D41" s="6" t="s">
        <v>39</v>
      </c>
      <c r="E41" s="6">
        <v>563678</v>
      </c>
      <c r="F41" s="39">
        <f t="shared" si="10"/>
        <v>13</v>
      </c>
      <c r="G41" s="7">
        <v>10</v>
      </c>
      <c r="H41" s="8">
        <v>2.5</v>
      </c>
      <c r="I41" s="8"/>
      <c r="J41" s="8"/>
      <c r="K41" s="8">
        <v>2</v>
      </c>
      <c r="L41" s="8"/>
      <c r="M41" s="8"/>
      <c r="N41" s="8"/>
      <c r="O41" s="8"/>
      <c r="P41" s="9"/>
      <c r="Q41" s="10">
        <v>2.5</v>
      </c>
      <c r="R41" s="11">
        <f t="shared" si="8"/>
        <v>12.5</v>
      </c>
      <c r="S41" s="7"/>
      <c r="T41" s="8"/>
      <c r="U41" s="8"/>
      <c r="V41" s="8"/>
      <c r="W41" s="8"/>
      <c r="X41" s="8"/>
      <c r="Y41" s="8">
        <v>0.5</v>
      </c>
      <c r="Z41" s="8"/>
      <c r="AA41" s="8"/>
      <c r="AB41" s="8"/>
      <c r="AC41" s="31"/>
      <c r="AD41" s="13">
        <f t="shared" si="9"/>
        <v>0.5</v>
      </c>
      <c r="AE41" s="43" t="s">
        <v>85</v>
      </c>
    </row>
    <row r="42" spans="1:31" ht="20.100000000000001" customHeight="1" x14ac:dyDescent="0.25">
      <c r="A42" s="5">
        <v>36</v>
      </c>
      <c r="B42" s="45" t="s">
        <v>66</v>
      </c>
      <c r="C42" s="46"/>
      <c r="D42" s="19" t="s">
        <v>39</v>
      </c>
      <c r="E42" s="19">
        <v>553392</v>
      </c>
      <c r="F42" s="39">
        <f>R42+AD42</f>
        <v>13</v>
      </c>
      <c r="G42" s="18">
        <v>10</v>
      </c>
      <c r="H42" s="12">
        <v>9.5</v>
      </c>
      <c r="I42" s="12"/>
      <c r="J42" s="12"/>
      <c r="K42" s="12">
        <v>1.7</v>
      </c>
      <c r="L42" s="12"/>
      <c r="M42" s="12"/>
      <c r="N42" s="12"/>
      <c r="O42" s="12"/>
      <c r="P42" s="16"/>
      <c r="Q42" s="10">
        <v>2.5</v>
      </c>
      <c r="R42" s="11">
        <f>G42+Q42</f>
        <v>12.5</v>
      </c>
      <c r="S42" s="18"/>
      <c r="T42" s="12"/>
      <c r="U42" s="12"/>
      <c r="V42" s="12"/>
      <c r="W42" s="12"/>
      <c r="X42" s="12"/>
      <c r="Y42" s="12">
        <v>0.5</v>
      </c>
      <c r="Z42" s="12"/>
      <c r="AA42" s="12"/>
      <c r="AB42" s="12"/>
      <c r="AC42" s="32"/>
      <c r="AD42" s="13">
        <f>S42+T42+U42+V42+W42+X42+Y42+Z42+AA42+AB42+AC42</f>
        <v>0.5</v>
      </c>
      <c r="AE42" s="43" t="s">
        <v>85</v>
      </c>
    </row>
    <row r="43" spans="1:31" ht="20.100000000000001" customHeight="1" x14ac:dyDescent="0.25">
      <c r="A43" s="5">
        <v>37</v>
      </c>
      <c r="B43" s="45" t="s">
        <v>63</v>
      </c>
      <c r="C43" s="46"/>
      <c r="D43" s="6" t="s">
        <v>39</v>
      </c>
      <c r="E43" s="6">
        <v>581535</v>
      </c>
      <c r="F43" s="39">
        <f t="shared" si="10"/>
        <v>12.5</v>
      </c>
      <c r="G43" s="7">
        <v>10</v>
      </c>
      <c r="H43" s="8"/>
      <c r="I43" s="8"/>
      <c r="J43" s="8"/>
      <c r="K43" s="8"/>
      <c r="L43" s="8"/>
      <c r="M43" s="8"/>
      <c r="N43" s="8"/>
      <c r="O43" s="8"/>
      <c r="P43" s="9"/>
      <c r="Q43" s="10">
        <f>H43+I43+J43+K43+L43+M43+N43+O43+P43</f>
        <v>0</v>
      </c>
      <c r="R43" s="11">
        <f t="shared" si="8"/>
        <v>10</v>
      </c>
      <c r="S43" s="7"/>
      <c r="T43" s="8"/>
      <c r="U43" s="8">
        <v>2</v>
      </c>
      <c r="V43" s="8"/>
      <c r="W43" s="8"/>
      <c r="X43" s="8"/>
      <c r="Y43" s="8">
        <v>0.5</v>
      </c>
      <c r="Z43" s="8"/>
      <c r="AA43" s="8"/>
      <c r="AB43" s="8"/>
      <c r="AC43" s="31"/>
      <c r="AD43" s="13">
        <f t="shared" si="9"/>
        <v>2.5</v>
      </c>
      <c r="AE43" s="43" t="s">
        <v>85</v>
      </c>
    </row>
    <row r="44" spans="1:31" ht="20.100000000000001" customHeight="1" x14ac:dyDescent="0.25">
      <c r="A44" s="5">
        <v>38</v>
      </c>
      <c r="B44" s="45" t="s">
        <v>44</v>
      </c>
      <c r="C44" s="46"/>
      <c r="D44" s="6" t="s">
        <v>39</v>
      </c>
      <c r="E44" s="6">
        <v>568608</v>
      </c>
      <c r="F44" s="39">
        <v>12.13</v>
      </c>
      <c r="G44" s="7">
        <v>10</v>
      </c>
      <c r="H44" s="8">
        <v>1.625</v>
      </c>
      <c r="I44" s="8"/>
      <c r="J44" s="8"/>
      <c r="K44" s="8"/>
      <c r="L44" s="8"/>
      <c r="M44" s="8"/>
      <c r="N44" s="8"/>
      <c r="O44" s="12"/>
      <c r="P44" s="16"/>
      <c r="Q44" s="10">
        <f>H44+I44+J44+K44+L44+M44+N44+O44+P44</f>
        <v>1.625</v>
      </c>
      <c r="R44" s="11">
        <f t="shared" si="8"/>
        <v>11.625</v>
      </c>
      <c r="S44" s="7"/>
      <c r="T44" s="8"/>
      <c r="U44" s="8"/>
      <c r="V44" s="8"/>
      <c r="W44" s="8"/>
      <c r="X44" s="8"/>
      <c r="Y44" s="8">
        <v>0.5</v>
      </c>
      <c r="Z44" s="8"/>
      <c r="AA44" s="8"/>
      <c r="AB44" s="8"/>
      <c r="AC44" s="31"/>
      <c r="AD44" s="13">
        <f t="shared" si="9"/>
        <v>0.5</v>
      </c>
      <c r="AE44" s="43" t="s">
        <v>85</v>
      </c>
    </row>
    <row r="45" spans="1:31" ht="20.100000000000001" customHeight="1" x14ac:dyDescent="0.25">
      <c r="A45" s="5">
        <v>39</v>
      </c>
      <c r="B45" s="45" t="s">
        <v>48</v>
      </c>
      <c r="C45" s="46"/>
      <c r="D45" s="6" t="s">
        <v>39</v>
      </c>
      <c r="E45" s="6">
        <v>581046</v>
      </c>
      <c r="F45" s="39">
        <f t="shared" ref="F45:F51" si="12">R45+AD45</f>
        <v>11.5</v>
      </c>
      <c r="G45" s="7">
        <v>10</v>
      </c>
      <c r="H45" s="8">
        <v>1</v>
      </c>
      <c r="I45" s="8"/>
      <c r="J45" s="8"/>
      <c r="K45" s="8"/>
      <c r="L45" s="8"/>
      <c r="M45" s="8"/>
      <c r="N45" s="8"/>
      <c r="O45" s="8"/>
      <c r="P45" s="9"/>
      <c r="Q45" s="10">
        <f>H45+I45+J45+K45+L45+M45+N45+O45+P45</f>
        <v>1</v>
      </c>
      <c r="R45" s="11">
        <f t="shared" si="8"/>
        <v>11</v>
      </c>
      <c r="S45" s="7"/>
      <c r="T45" s="8"/>
      <c r="U45" s="8"/>
      <c r="V45" s="8"/>
      <c r="W45" s="8"/>
      <c r="X45" s="8"/>
      <c r="Y45" s="8">
        <v>0.5</v>
      </c>
      <c r="Z45" s="8"/>
      <c r="AA45" s="8"/>
      <c r="AB45" s="8"/>
      <c r="AC45" s="31"/>
      <c r="AD45" s="13">
        <f t="shared" si="9"/>
        <v>0.5</v>
      </c>
      <c r="AE45" s="43" t="s">
        <v>85</v>
      </c>
    </row>
    <row r="46" spans="1:31" ht="20.100000000000001" customHeight="1" x14ac:dyDescent="0.25">
      <c r="A46" s="5">
        <v>40</v>
      </c>
      <c r="B46" s="45" t="s">
        <v>87</v>
      </c>
      <c r="C46" s="46"/>
      <c r="D46" s="6" t="s">
        <v>39</v>
      </c>
      <c r="E46" s="6">
        <v>604811</v>
      </c>
      <c r="F46" s="39">
        <f t="shared" si="12"/>
        <v>10.8</v>
      </c>
      <c r="G46" s="7">
        <v>5</v>
      </c>
      <c r="H46" s="8"/>
      <c r="I46" s="8"/>
      <c r="J46" s="8"/>
      <c r="K46" s="12"/>
      <c r="L46" s="8"/>
      <c r="M46" s="8"/>
      <c r="N46" s="8"/>
      <c r="O46" s="8"/>
      <c r="P46" s="16"/>
      <c r="Q46" s="10">
        <f>H46+I46+J46+K46+L46+M46+N46+O46+P46</f>
        <v>0</v>
      </c>
      <c r="R46" s="11">
        <f t="shared" si="8"/>
        <v>5</v>
      </c>
      <c r="S46" s="7">
        <v>2.5</v>
      </c>
      <c r="T46" s="8"/>
      <c r="U46" s="8">
        <v>2</v>
      </c>
      <c r="V46" s="8"/>
      <c r="W46" s="8"/>
      <c r="X46" s="8"/>
      <c r="Y46" s="8">
        <v>0.5</v>
      </c>
      <c r="Z46" s="8">
        <v>0.8</v>
      </c>
      <c r="AA46" s="8"/>
      <c r="AB46" s="8"/>
      <c r="AC46" s="31"/>
      <c r="AD46" s="13">
        <f t="shared" si="9"/>
        <v>5.8</v>
      </c>
      <c r="AE46" s="43" t="s">
        <v>85</v>
      </c>
    </row>
    <row r="47" spans="1:31" ht="20.100000000000001" customHeight="1" x14ac:dyDescent="0.25">
      <c r="A47" s="5">
        <v>41</v>
      </c>
      <c r="B47" s="45" t="s">
        <v>70</v>
      </c>
      <c r="C47" s="46"/>
      <c r="D47" s="19" t="s">
        <v>36</v>
      </c>
      <c r="E47" s="19">
        <v>612323</v>
      </c>
      <c r="F47" s="39">
        <f t="shared" si="12"/>
        <v>10.8</v>
      </c>
      <c r="G47" s="18">
        <v>7</v>
      </c>
      <c r="H47" s="12"/>
      <c r="I47" s="12"/>
      <c r="J47" s="12"/>
      <c r="K47" s="12"/>
      <c r="L47" s="12"/>
      <c r="M47" s="12"/>
      <c r="N47" s="12"/>
      <c r="O47" s="12"/>
      <c r="P47" s="16"/>
      <c r="Q47" s="10">
        <f t="shared" ref="Q47" si="13">H47+I47+J47+K47+L47+M47+N47+O47+P47</f>
        <v>0</v>
      </c>
      <c r="R47" s="11">
        <f t="shared" si="8"/>
        <v>7</v>
      </c>
      <c r="S47" s="18">
        <v>2.5</v>
      </c>
      <c r="T47" s="12"/>
      <c r="U47" s="12"/>
      <c r="V47" s="12"/>
      <c r="W47" s="12"/>
      <c r="X47" s="12"/>
      <c r="Y47" s="12">
        <v>0.5</v>
      </c>
      <c r="Z47" s="12">
        <v>0.8</v>
      </c>
      <c r="AA47" s="12"/>
      <c r="AB47" s="12"/>
      <c r="AC47" s="32"/>
      <c r="AD47" s="13">
        <f t="shared" si="9"/>
        <v>3.8</v>
      </c>
      <c r="AE47" s="43" t="s">
        <v>85</v>
      </c>
    </row>
    <row r="48" spans="1:31" ht="20.100000000000001" customHeight="1" x14ac:dyDescent="0.25">
      <c r="A48" s="5">
        <v>42</v>
      </c>
      <c r="B48" s="45" t="s">
        <v>81</v>
      </c>
      <c r="C48" s="46"/>
      <c r="D48" s="19" t="s">
        <v>39</v>
      </c>
      <c r="E48" s="19">
        <v>595029</v>
      </c>
      <c r="F48" s="39">
        <f t="shared" si="12"/>
        <v>10.75</v>
      </c>
      <c r="G48" s="18">
        <v>5.75</v>
      </c>
      <c r="H48" s="12">
        <v>0.75</v>
      </c>
      <c r="I48" s="12"/>
      <c r="J48" s="12"/>
      <c r="K48" s="12">
        <v>2.7</v>
      </c>
      <c r="L48" s="12"/>
      <c r="M48" s="12"/>
      <c r="N48" s="12"/>
      <c r="O48" s="12"/>
      <c r="P48" s="16"/>
      <c r="Q48" s="10">
        <v>2.5</v>
      </c>
      <c r="R48" s="11">
        <f t="shared" si="8"/>
        <v>8.25</v>
      </c>
      <c r="S48" s="18"/>
      <c r="T48" s="12"/>
      <c r="U48" s="12">
        <v>2</v>
      </c>
      <c r="V48" s="12"/>
      <c r="W48" s="12"/>
      <c r="X48" s="12"/>
      <c r="Y48" s="12">
        <v>0.5</v>
      </c>
      <c r="Z48" s="12"/>
      <c r="AA48" s="12"/>
      <c r="AB48" s="12"/>
      <c r="AC48" s="32"/>
      <c r="AD48" s="13">
        <f t="shared" si="9"/>
        <v>2.5</v>
      </c>
      <c r="AE48" s="43" t="s">
        <v>85</v>
      </c>
    </row>
    <row r="49" spans="1:31" ht="20.100000000000001" customHeight="1" x14ac:dyDescent="0.25">
      <c r="A49" s="5">
        <v>43</v>
      </c>
      <c r="B49" s="45" t="s">
        <v>57</v>
      </c>
      <c r="C49" s="46"/>
      <c r="D49" s="6" t="s">
        <v>36</v>
      </c>
      <c r="E49" s="6">
        <v>612676</v>
      </c>
      <c r="F49" s="39">
        <f t="shared" si="12"/>
        <v>10.55</v>
      </c>
      <c r="G49" s="7">
        <v>6.75</v>
      </c>
      <c r="H49" s="8"/>
      <c r="I49" s="8"/>
      <c r="J49" s="8"/>
      <c r="K49" s="8"/>
      <c r="L49" s="8"/>
      <c r="M49" s="8"/>
      <c r="N49" s="8"/>
      <c r="O49" s="8"/>
      <c r="P49" s="9"/>
      <c r="Q49" s="10">
        <f>H49+I49+J49+K49+L49+M49+N49+O49+P49</f>
        <v>0</v>
      </c>
      <c r="R49" s="11">
        <f t="shared" si="8"/>
        <v>6.75</v>
      </c>
      <c r="S49" s="7">
        <v>2.5</v>
      </c>
      <c r="T49" s="8"/>
      <c r="U49" s="8"/>
      <c r="V49" s="8"/>
      <c r="W49" s="8"/>
      <c r="X49" s="8"/>
      <c r="Y49" s="8">
        <v>0.5</v>
      </c>
      <c r="Z49" s="8">
        <v>0.8</v>
      </c>
      <c r="AA49" s="8"/>
      <c r="AB49" s="8"/>
      <c r="AC49" s="31"/>
      <c r="AD49" s="13">
        <f t="shared" si="9"/>
        <v>3.8</v>
      </c>
      <c r="AE49" s="43" t="s">
        <v>85</v>
      </c>
    </row>
    <row r="50" spans="1:31" ht="20.100000000000001" customHeight="1" x14ac:dyDescent="0.25">
      <c r="A50" s="5">
        <v>44</v>
      </c>
      <c r="B50" s="45" t="s">
        <v>38</v>
      </c>
      <c r="C50" s="46"/>
      <c r="D50" s="6" t="s">
        <v>39</v>
      </c>
      <c r="E50" s="6">
        <v>604228</v>
      </c>
      <c r="F50" s="39">
        <f t="shared" si="12"/>
        <v>10</v>
      </c>
      <c r="G50" s="7">
        <v>7.25</v>
      </c>
      <c r="H50" s="8">
        <v>2.25</v>
      </c>
      <c r="I50" s="8"/>
      <c r="J50" s="8"/>
      <c r="K50" s="8"/>
      <c r="L50" s="8"/>
      <c r="M50" s="8"/>
      <c r="N50" s="8"/>
      <c r="O50" s="8"/>
      <c r="P50" s="9"/>
      <c r="Q50" s="10">
        <f t="shared" ref="Q50" si="14">H50+I50+J50+K50+L50+M50+N50+O50+P50</f>
        <v>2.25</v>
      </c>
      <c r="R50" s="11">
        <f t="shared" ref="R50" si="15">G50+Q50</f>
        <v>9.5</v>
      </c>
      <c r="S50" s="7"/>
      <c r="T50" s="8"/>
      <c r="U50" s="8"/>
      <c r="V50" s="8"/>
      <c r="W50" s="8"/>
      <c r="X50" s="8"/>
      <c r="Y50" s="8">
        <v>0.5</v>
      </c>
      <c r="Z50" s="8"/>
      <c r="AA50" s="15"/>
      <c r="AB50" s="8"/>
      <c r="AC50" s="31"/>
      <c r="AD50" s="13">
        <f t="shared" ref="AD50" si="16">S50+T50+U50+V50+W50+X50+Y50+Z50+AA50+AB50+AC50</f>
        <v>0.5</v>
      </c>
      <c r="AE50" s="43" t="s">
        <v>85</v>
      </c>
    </row>
    <row r="51" spans="1:31" ht="20.100000000000001" customHeight="1" x14ac:dyDescent="0.25">
      <c r="A51" s="5">
        <v>45</v>
      </c>
      <c r="B51" s="45" t="s">
        <v>42</v>
      </c>
      <c r="C51" s="46"/>
      <c r="D51" s="6" t="s">
        <v>39</v>
      </c>
      <c r="E51" s="6">
        <v>614054</v>
      </c>
      <c r="F51" s="39">
        <f t="shared" si="12"/>
        <v>9.5</v>
      </c>
      <c r="G51" s="7">
        <v>5.75</v>
      </c>
      <c r="H51" s="8">
        <v>0.25</v>
      </c>
      <c r="I51" s="8"/>
      <c r="J51" s="8"/>
      <c r="K51" s="8">
        <v>2.2000000000000002</v>
      </c>
      <c r="L51" s="8"/>
      <c r="M51" s="8"/>
      <c r="N51" s="8"/>
      <c r="O51" s="8"/>
      <c r="P51" s="9"/>
      <c r="Q51" s="10">
        <f>H51+I51+J51+K51+L51+M51+N51+O51+P51</f>
        <v>2.4500000000000002</v>
      </c>
      <c r="R51" s="11">
        <f>G51+Q51</f>
        <v>8.1999999999999993</v>
      </c>
      <c r="S51" s="7"/>
      <c r="T51" s="8"/>
      <c r="U51" s="8"/>
      <c r="V51" s="8"/>
      <c r="W51" s="8"/>
      <c r="X51" s="8"/>
      <c r="Y51" s="8">
        <v>0.5</v>
      </c>
      <c r="Z51" s="8">
        <v>0.8</v>
      </c>
      <c r="AA51" s="8"/>
      <c r="AB51" s="8"/>
      <c r="AC51" s="31"/>
      <c r="AD51" s="13">
        <f>S51+T51+U51+V51+W51+X51+Y51+Z51+AA51+AB51+AC51</f>
        <v>1.3</v>
      </c>
      <c r="AE51" s="43" t="s">
        <v>85</v>
      </c>
    </row>
    <row r="52" spans="1:31" ht="20.100000000000001" customHeight="1" x14ac:dyDescent="0.25">
      <c r="A52" s="5">
        <v>46</v>
      </c>
      <c r="B52" s="45" t="s">
        <v>61</v>
      </c>
      <c r="C52" s="46"/>
      <c r="D52" s="6" t="s">
        <v>39</v>
      </c>
      <c r="E52" s="41">
        <v>610888</v>
      </c>
      <c r="F52" s="39">
        <v>7.56</v>
      </c>
      <c r="G52" s="18">
        <v>2.5</v>
      </c>
      <c r="H52" s="8"/>
      <c r="I52" s="8"/>
      <c r="J52" s="8"/>
      <c r="K52" s="8"/>
      <c r="L52" s="8"/>
      <c r="M52" s="8"/>
      <c r="N52" s="8"/>
      <c r="O52" s="8"/>
      <c r="P52" s="9">
        <v>6.25E-2</v>
      </c>
      <c r="Q52" s="10">
        <f>H52+I52+J52+K52+L52+M52+N52+O52+P52</f>
        <v>6.25E-2</v>
      </c>
      <c r="R52" s="11">
        <f>G52+Q52</f>
        <v>2.5625</v>
      </c>
      <c r="S52" s="7">
        <v>2.5</v>
      </c>
      <c r="T52" s="8"/>
      <c r="U52" s="8"/>
      <c r="V52" s="8"/>
      <c r="W52" s="8"/>
      <c r="X52" s="8">
        <v>0.5</v>
      </c>
      <c r="Y52" s="8">
        <v>0.5</v>
      </c>
      <c r="Z52" s="8"/>
      <c r="AA52" s="8">
        <v>1</v>
      </c>
      <c r="AB52" s="8"/>
      <c r="AC52" s="31">
        <v>0.5</v>
      </c>
      <c r="AD52" s="13">
        <f>S52+T52+U52+V52+W52+X52+Y52+Z52+AA52+AB52+AC52</f>
        <v>5</v>
      </c>
      <c r="AE52" s="43" t="s">
        <v>85</v>
      </c>
    </row>
    <row r="53" spans="1:31" ht="20.100000000000001" customHeight="1" x14ac:dyDescent="0.25">
      <c r="A53" s="5">
        <v>47</v>
      </c>
      <c r="B53" s="45" t="s">
        <v>82</v>
      </c>
      <c r="C53" s="46"/>
      <c r="D53" s="19" t="s">
        <v>39</v>
      </c>
      <c r="E53" s="6">
        <v>610489</v>
      </c>
      <c r="F53" s="39">
        <f t="shared" ref="F53" si="17">R53+AD53</f>
        <v>7.2</v>
      </c>
      <c r="G53" s="18">
        <v>2.5</v>
      </c>
      <c r="H53" s="12"/>
      <c r="I53" s="12"/>
      <c r="J53" s="12"/>
      <c r="K53" s="12">
        <v>0.7</v>
      </c>
      <c r="L53" s="12"/>
      <c r="M53" s="12"/>
      <c r="N53" s="12"/>
      <c r="O53" s="12"/>
      <c r="P53" s="16"/>
      <c r="Q53" s="10">
        <f t="shared" ref="Q53" si="18">H53+I53+J53+K53+L53+M53+N53+O53+P53</f>
        <v>0.7</v>
      </c>
      <c r="R53" s="11">
        <f>G53+Q53</f>
        <v>3.2</v>
      </c>
      <c r="S53" s="18">
        <v>2.5</v>
      </c>
      <c r="T53" s="12"/>
      <c r="U53" s="12"/>
      <c r="V53" s="12"/>
      <c r="W53" s="12"/>
      <c r="X53" s="12"/>
      <c r="Y53" s="12">
        <v>0.5</v>
      </c>
      <c r="Z53" s="12"/>
      <c r="AA53" s="12">
        <v>1</v>
      </c>
      <c r="AB53" s="12"/>
      <c r="AC53" s="32"/>
      <c r="AD53" s="13">
        <f>S53+T53+U53+V53+W53+X53+Y53+Z53+AA53+AB53+AC53</f>
        <v>4</v>
      </c>
      <c r="AE53" s="43" t="s">
        <v>85</v>
      </c>
    </row>
    <row r="54" spans="1:31" ht="20.100000000000001" customHeight="1" x14ac:dyDescent="0.2">
      <c r="A54" s="20"/>
      <c r="B54" s="15"/>
      <c r="C54" s="15"/>
      <c r="D54" s="15"/>
      <c r="E54" s="15"/>
      <c r="F54" s="20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1" ht="20.100000000000001" customHeight="1" x14ac:dyDescent="0.2">
      <c r="A55" s="20"/>
      <c r="B55" s="15"/>
      <c r="C55" s="15"/>
      <c r="D55" s="15"/>
      <c r="E55" s="15"/>
      <c r="F55" s="20"/>
      <c r="G55" s="21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1" ht="20.100000000000001" customHeight="1" x14ac:dyDescent="0.2">
      <c r="A56" s="20"/>
      <c r="B56" s="15"/>
      <c r="C56" s="15"/>
      <c r="D56" s="15"/>
      <c r="E56" s="15"/>
      <c r="F56" s="20"/>
      <c r="G56" s="21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1" ht="20.100000000000001" customHeight="1" x14ac:dyDescent="0.2">
      <c r="A57" s="20"/>
      <c r="B57" s="15"/>
      <c r="C57" s="15"/>
      <c r="D57" s="15"/>
      <c r="E57" s="15"/>
      <c r="F57" s="20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1" ht="20.100000000000001" customHeight="1" x14ac:dyDescent="0.2">
      <c r="A58" s="20"/>
      <c r="B58" s="15"/>
      <c r="C58" s="15"/>
      <c r="D58" s="15"/>
      <c r="E58" s="15"/>
      <c r="F58" s="20"/>
      <c r="G58" s="21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1" ht="20.100000000000001" customHeight="1" x14ac:dyDescent="0.25">
      <c r="A59" s="20"/>
      <c r="B59" s="15"/>
      <c r="C59" s="15"/>
      <c r="D59" s="15"/>
      <c r="E59" s="15"/>
      <c r="F59" s="20"/>
      <c r="G59" s="2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44" t="s">
        <v>88</v>
      </c>
    </row>
    <row r="60" spans="1:31" ht="20.100000000000001" customHeight="1" x14ac:dyDescent="0.25">
      <c r="A60" s="20"/>
      <c r="B60" s="15"/>
      <c r="C60" s="15"/>
      <c r="D60" s="15"/>
      <c r="E60" s="15"/>
      <c r="F60" s="20"/>
      <c r="G60" s="2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44" t="s">
        <v>89</v>
      </c>
    </row>
    <row r="61" spans="1:31" ht="20.100000000000001" customHeight="1" x14ac:dyDescent="0.25">
      <c r="A61" s="20"/>
      <c r="B61" s="15"/>
      <c r="C61" s="15"/>
      <c r="D61" s="15"/>
      <c r="E61" s="15"/>
      <c r="F61" s="20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44" t="s">
        <v>90</v>
      </c>
    </row>
    <row r="62" spans="1:31" x14ac:dyDescent="0.2">
      <c r="A62" s="20"/>
      <c r="B62" s="15"/>
      <c r="C62" s="15"/>
      <c r="D62" s="15"/>
      <c r="E62" s="15"/>
      <c r="F62" s="20"/>
      <c r="G62" s="21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1" x14ac:dyDescent="0.2">
      <c r="A63" s="20"/>
      <c r="B63" s="15"/>
      <c r="C63" s="15"/>
      <c r="D63" s="15"/>
      <c r="E63" s="15"/>
      <c r="F63" s="20"/>
      <c r="G63" s="21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1" x14ac:dyDescent="0.2">
      <c r="A64" s="20"/>
      <c r="B64" s="15"/>
      <c r="C64" s="15"/>
      <c r="D64" s="15"/>
      <c r="E64" s="15"/>
      <c r="F64" s="20"/>
      <c r="G64" s="21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x14ac:dyDescent="0.2">
      <c r="A65" s="20"/>
      <c r="B65" s="15"/>
      <c r="C65" s="15"/>
      <c r="D65" s="15"/>
      <c r="E65" s="15"/>
      <c r="F65" s="20"/>
      <c r="G65" s="21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x14ac:dyDescent="0.2">
      <c r="A66" s="20"/>
      <c r="B66" s="15"/>
      <c r="C66" s="15"/>
      <c r="D66" s="15"/>
      <c r="E66" s="15"/>
      <c r="F66" s="20"/>
      <c r="G66" s="21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x14ac:dyDescent="0.2">
      <c r="A67" s="20"/>
      <c r="B67" s="15"/>
      <c r="C67" s="15"/>
      <c r="D67" s="15"/>
      <c r="E67" s="15"/>
      <c r="F67" s="20"/>
      <c r="G67" s="21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x14ac:dyDescent="0.2">
      <c r="A68" s="20"/>
      <c r="B68" s="15"/>
      <c r="C68" s="15"/>
      <c r="D68" s="15"/>
      <c r="E68" s="15"/>
      <c r="F68" s="20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x14ac:dyDescent="0.2">
      <c r="A69" s="20"/>
      <c r="B69" s="15"/>
      <c r="C69" s="15"/>
      <c r="D69" s="15"/>
      <c r="E69" s="15"/>
      <c r="F69" s="20"/>
      <c r="G69" s="21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x14ac:dyDescent="0.2">
      <c r="A70" s="20"/>
      <c r="B70" s="15"/>
      <c r="C70" s="15"/>
      <c r="D70" s="15"/>
      <c r="E70" s="15"/>
      <c r="F70" s="20"/>
      <c r="G70" s="21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x14ac:dyDescent="0.2">
      <c r="A71" s="20"/>
      <c r="B71" s="15"/>
      <c r="C71" s="15"/>
      <c r="D71" s="15"/>
      <c r="E71" s="15"/>
      <c r="F71" s="20"/>
      <c r="G71" s="21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">
      <c r="A72" s="20"/>
      <c r="B72" s="15"/>
      <c r="C72" s="15"/>
      <c r="D72" s="15"/>
      <c r="E72" s="15"/>
      <c r="F72" s="20"/>
      <c r="G72" s="21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x14ac:dyDescent="0.2">
      <c r="A73" s="20"/>
      <c r="B73" s="15"/>
      <c r="C73" s="15"/>
      <c r="D73" s="15"/>
      <c r="E73" s="15"/>
      <c r="F73" s="20"/>
      <c r="G73" s="21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x14ac:dyDescent="0.2">
      <c r="A74" s="20"/>
      <c r="B74" s="15"/>
      <c r="C74" s="15"/>
      <c r="D74" s="15"/>
      <c r="E74" s="15"/>
      <c r="F74" s="20"/>
      <c r="G74" s="21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x14ac:dyDescent="0.2">
      <c r="A75" s="20"/>
      <c r="B75" s="15"/>
      <c r="C75" s="15"/>
      <c r="D75" s="15"/>
      <c r="E75" s="15"/>
      <c r="F75" s="20"/>
      <c r="G75" s="21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x14ac:dyDescent="0.2">
      <c r="A76" s="20"/>
      <c r="B76" s="15"/>
      <c r="C76" s="15"/>
      <c r="D76" s="15"/>
      <c r="E76" s="15"/>
      <c r="F76" s="20"/>
      <c r="G76" s="21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x14ac:dyDescent="0.2">
      <c r="A77" s="20"/>
      <c r="B77" s="15"/>
      <c r="C77" s="15"/>
      <c r="D77" s="15"/>
      <c r="E77" s="15"/>
      <c r="F77" s="20"/>
      <c r="G77" s="21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x14ac:dyDescent="0.2">
      <c r="A78" s="20"/>
      <c r="B78" s="15"/>
      <c r="C78" s="15"/>
      <c r="D78" s="15"/>
      <c r="E78" s="15"/>
      <c r="F78" s="20"/>
      <c r="G78" s="2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">
      <c r="A79" s="20"/>
      <c r="B79" s="15"/>
      <c r="C79" s="15"/>
      <c r="D79" s="15"/>
      <c r="E79" s="15"/>
      <c r="F79" s="20"/>
      <c r="G79" s="21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x14ac:dyDescent="0.2">
      <c r="A80" s="20"/>
      <c r="B80" s="15"/>
      <c r="C80" s="15"/>
      <c r="D80" s="15"/>
      <c r="E80" s="15"/>
      <c r="F80" s="20"/>
      <c r="G80" s="21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x14ac:dyDescent="0.2">
      <c r="A81" s="20"/>
      <c r="B81" s="15"/>
      <c r="C81" s="15"/>
      <c r="D81" s="15"/>
      <c r="E81" s="15"/>
      <c r="F81" s="20"/>
      <c r="G81" s="21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x14ac:dyDescent="0.2">
      <c r="A82" s="20"/>
      <c r="B82" s="15"/>
      <c r="C82" s="15"/>
      <c r="D82" s="15"/>
      <c r="E82" s="15"/>
      <c r="F82" s="20"/>
      <c r="G82" s="21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x14ac:dyDescent="0.2">
      <c r="A83" s="20"/>
      <c r="B83" s="15"/>
      <c r="C83" s="15"/>
      <c r="D83" s="15"/>
      <c r="E83" s="15"/>
      <c r="F83" s="20"/>
      <c r="G83" s="21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x14ac:dyDescent="0.2">
      <c r="A84" s="20"/>
      <c r="B84" s="15"/>
      <c r="C84" s="15"/>
      <c r="D84" s="15"/>
      <c r="E84" s="15"/>
      <c r="F84" s="20"/>
      <c r="G84" s="21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x14ac:dyDescent="0.2">
      <c r="A85" s="20"/>
      <c r="B85" s="15"/>
      <c r="C85" s="15"/>
      <c r="D85" s="15"/>
      <c r="E85" s="15"/>
      <c r="F85" s="20"/>
      <c r="G85" s="21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x14ac:dyDescent="0.2">
      <c r="A86" s="20"/>
      <c r="B86" s="15"/>
      <c r="C86" s="15"/>
      <c r="D86" s="15"/>
      <c r="E86" s="15"/>
      <c r="F86" s="20"/>
      <c r="G86" s="21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x14ac:dyDescent="0.2">
      <c r="A87" s="20"/>
      <c r="B87" s="15"/>
      <c r="C87" s="15"/>
      <c r="D87" s="15"/>
      <c r="E87" s="15"/>
      <c r="F87" s="20"/>
      <c r="G87" s="21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x14ac:dyDescent="0.2">
      <c r="A88" s="20"/>
      <c r="B88" s="15"/>
      <c r="C88" s="15"/>
      <c r="D88" s="15"/>
      <c r="E88" s="15"/>
      <c r="F88" s="20"/>
      <c r="G88" s="21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x14ac:dyDescent="0.2">
      <c r="A89" s="20"/>
      <c r="B89" s="15"/>
      <c r="C89" s="15"/>
      <c r="D89" s="15"/>
      <c r="E89" s="15"/>
      <c r="F89" s="20"/>
      <c r="G89" s="21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x14ac:dyDescent="0.2">
      <c r="A90" s="20"/>
      <c r="B90" s="15"/>
      <c r="C90" s="15"/>
      <c r="D90" s="15"/>
      <c r="E90" s="15"/>
      <c r="F90" s="20"/>
      <c r="G90" s="21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x14ac:dyDescent="0.2">
      <c r="A91" s="20"/>
      <c r="B91" s="15"/>
      <c r="C91" s="15"/>
      <c r="D91" s="15"/>
      <c r="E91" s="15"/>
      <c r="F91" s="20"/>
      <c r="G91" s="21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x14ac:dyDescent="0.2">
      <c r="A92" s="20"/>
      <c r="B92" s="15"/>
      <c r="C92" s="15"/>
      <c r="D92" s="15"/>
      <c r="E92" s="15"/>
      <c r="F92" s="20"/>
      <c r="G92" s="21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x14ac:dyDescent="0.2">
      <c r="A93" s="20"/>
      <c r="B93" s="15"/>
      <c r="C93" s="15"/>
      <c r="D93" s="15"/>
      <c r="E93" s="15"/>
      <c r="F93" s="20"/>
      <c r="G93" s="21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x14ac:dyDescent="0.2">
      <c r="A94" s="20"/>
      <c r="B94" s="15"/>
      <c r="C94" s="15"/>
      <c r="D94" s="15"/>
      <c r="E94" s="15"/>
      <c r="F94" s="20"/>
      <c r="G94" s="21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x14ac:dyDescent="0.2">
      <c r="A95" s="20"/>
      <c r="B95" s="15"/>
      <c r="C95" s="15"/>
      <c r="D95" s="15"/>
      <c r="E95" s="15"/>
      <c r="F95" s="20"/>
      <c r="G95" s="21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x14ac:dyDescent="0.2">
      <c r="A96" s="20"/>
      <c r="B96" s="15"/>
      <c r="C96" s="15"/>
      <c r="D96" s="15"/>
      <c r="E96" s="15"/>
      <c r="F96" s="20"/>
      <c r="G96" s="21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x14ac:dyDescent="0.2">
      <c r="A97" s="20"/>
      <c r="B97" s="15"/>
      <c r="C97" s="15"/>
      <c r="D97" s="15"/>
      <c r="E97" s="15"/>
      <c r="F97" s="20"/>
      <c r="G97" s="21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x14ac:dyDescent="0.2">
      <c r="A98" s="20"/>
      <c r="B98" s="15"/>
      <c r="C98" s="15"/>
      <c r="D98" s="15"/>
      <c r="E98" s="15"/>
      <c r="F98" s="20"/>
      <c r="G98" s="21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x14ac:dyDescent="0.2">
      <c r="A99" s="20"/>
      <c r="B99" s="15"/>
      <c r="C99" s="15"/>
      <c r="D99" s="15"/>
      <c r="E99" s="15"/>
      <c r="F99" s="20"/>
      <c r="G99" s="21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x14ac:dyDescent="0.2">
      <c r="A100" s="20"/>
      <c r="B100" s="15"/>
      <c r="C100" s="15"/>
      <c r="D100" s="15"/>
      <c r="E100" s="15"/>
      <c r="F100" s="20"/>
      <c r="G100" s="21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x14ac:dyDescent="0.2">
      <c r="A101" s="20"/>
      <c r="B101" s="15"/>
      <c r="C101" s="15"/>
      <c r="D101" s="15"/>
      <c r="E101" s="15"/>
      <c r="F101" s="20"/>
      <c r="G101" s="21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x14ac:dyDescent="0.2">
      <c r="A102" s="20"/>
      <c r="B102" s="15"/>
      <c r="C102" s="15"/>
      <c r="D102" s="15"/>
      <c r="E102" s="15"/>
      <c r="F102" s="20"/>
      <c r="G102" s="21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x14ac:dyDescent="0.2">
      <c r="A103" s="20"/>
      <c r="B103" s="15"/>
      <c r="C103" s="15"/>
      <c r="D103" s="15"/>
      <c r="E103" s="15"/>
      <c r="F103" s="20"/>
      <c r="G103" s="21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x14ac:dyDescent="0.2">
      <c r="A104" s="20"/>
      <c r="B104" s="15"/>
      <c r="C104" s="15"/>
      <c r="D104" s="15"/>
      <c r="E104" s="15"/>
      <c r="F104" s="20"/>
      <c r="G104" s="21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x14ac:dyDescent="0.2">
      <c r="A105" s="20"/>
      <c r="B105" s="15"/>
      <c r="C105" s="15"/>
      <c r="D105" s="15"/>
      <c r="E105" s="15"/>
      <c r="F105" s="20"/>
      <c r="G105" s="21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x14ac:dyDescent="0.2">
      <c r="A106" s="20"/>
      <c r="B106" s="15"/>
      <c r="C106" s="15"/>
      <c r="D106" s="15"/>
      <c r="E106" s="15"/>
      <c r="F106" s="20"/>
      <c r="G106" s="21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x14ac:dyDescent="0.2">
      <c r="A107" s="20"/>
      <c r="B107" s="15"/>
      <c r="C107" s="15"/>
      <c r="D107" s="15"/>
      <c r="E107" s="15"/>
      <c r="F107" s="20"/>
      <c r="G107" s="21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x14ac:dyDescent="0.2">
      <c r="A108" s="20"/>
      <c r="B108" s="15"/>
      <c r="C108" s="15"/>
      <c r="D108" s="15"/>
      <c r="E108" s="15"/>
      <c r="F108" s="20"/>
      <c r="G108" s="21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x14ac:dyDescent="0.2">
      <c r="A109" s="20"/>
      <c r="B109" s="15"/>
      <c r="C109" s="15"/>
      <c r="D109" s="15"/>
      <c r="E109" s="15"/>
      <c r="F109" s="20"/>
      <c r="G109" s="21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x14ac:dyDescent="0.2">
      <c r="A110" s="20"/>
      <c r="B110" s="15"/>
      <c r="C110" s="15"/>
      <c r="D110" s="15"/>
      <c r="E110" s="15"/>
      <c r="F110" s="20"/>
      <c r="G110" s="21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2">
      <c r="A111" s="20"/>
      <c r="B111" s="15"/>
      <c r="C111" s="15"/>
      <c r="D111" s="15"/>
      <c r="E111" s="15"/>
      <c r="F111" s="20"/>
      <c r="G111" s="21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x14ac:dyDescent="0.2">
      <c r="A112" s="20"/>
      <c r="B112" s="15"/>
      <c r="C112" s="15"/>
      <c r="D112" s="15"/>
      <c r="E112" s="15"/>
      <c r="F112" s="20"/>
      <c r="G112" s="21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x14ac:dyDescent="0.2">
      <c r="A113" s="20"/>
      <c r="B113" s="15"/>
      <c r="C113" s="15"/>
      <c r="D113" s="15"/>
      <c r="E113" s="15"/>
      <c r="F113" s="20"/>
      <c r="G113" s="21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">
      <c r="A114" s="20"/>
      <c r="B114" s="15"/>
      <c r="C114" s="15"/>
      <c r="D114" s="15"/>
      <c r="E114" s="15"/>
      <c r="F114" s="20"/>
      <c r="G114" s="21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x14ac:dyDescent="0.2">
      <c r="A115" s="20"/>
      <c r="B115" s="15"/>
      <c r="C115" s="15"/>
      <c r="D115" s="15"/>
      <c r="E115" s="15"/>
      <c r="F115" s="20"/>
      <c r="G115" s="21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 x14ac:dyDescent="0.2">
      <c r="A116" s="20"/>
      <c r="B116" s="15"/>
      <c r="C116" s="15"/>
      <c r="D116" s="15"/>
      <c r="E116" s="15"/>
      <c r="F116" s="20"/>
      <c r="G116" s="21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 x14ac:dyDescent="0.2">
      <c r="A117" s="20"/>
      <c r="B117" s="15"/>
      <c r="C117" s="15"/>
      <c r="D117" s="15"/>
      <c r="E117" s="15"/>
      <c r="F117" s="20"/>
      <c r="G117" s="21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 x14ac:dyDescent="0.2">
      <c r="A118" s="20"/>
      <c r="B118" s="15"/>
      <c r="C118" s="15"/>
      <c r="D118" s="15"/>
      <c r="E118" s="15"/>
      <c r="F118" s="20"/>
      <c r="G118" s="21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x14ac:dyDescent="0.2">
      <c r="A119" s="20"/>
      <c r="B119" s="15"/>
      <c r="C119" s="15"/>
      <c r="D119" s="15"/>
      <c r="E119" s="15"/>
      <c r="F119" s="20"/>
      <c r="G119" s="21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">
      <c r="A120" s="20"/>
      <c r="B120" s="15"/>
      <c r="C120" s="15"/>
      <c r="D120" s="15"/>
      <c r="E120" s="15"/>
      <c r="F120" s="20"/>
      <c r="G120" s="21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x14ac:dyDescent="0.2">
      <c r="A121" s="20"/>
      <c r="B121" s="15"/>
      <c r="C121" s="15"/>
      <c r="D121" s="15"/>
      <c r="E121" s="15"/>
      <c r="F121" s="20"/>
      <c r="G121" s="21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x14ac:dyDescent="0.2">
      <c r="A122" s="20"/>
      <c r="B122" s="15"/>
      <c r="C122" s="15"/>
      <c r="D122" s="15"/>
      <c r="E122" s="15"/>
      <c r="F122" s="20"/>
      <c r="G122" s="21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x14ac:dyDescent="0.2">
      <c r="A123" s="20"/>
      <c r="B123" s="15"/>
      <c r="C123" s="15"/>
      <c r="D123" s="15"/>
      <c r="E123" s="15"/>
      <c r="F123" s="20"/>
      <c r="G123" s="21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x14ac:dyDescent="0.2">
      <c r="A124" s="20"/>
      <c r="B124" s="15"/>
      <c r="C124" s="15"/>
      <c r="D124" s="15"/>
      <c r="E124" s="15"/>
      <c r="F124" s="20"/>
      <c r="G124" s="21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x14ac:dyDescent="0.2">
      <c r="A125" s="20"/>
      <c r="B125" s="15"/>
      <c r="C125" s="15"/>
      <c r="D125" s="15"/>
      <c r="E125" s="15"/>
      <c r="F125" s="20"/>
      <c r="G125" s="21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x14ac:dyDescent="0.2">
      <c r="A126" s="20"/>
      <c r="B126" s="15"/>
      <c r="C126" s="15"/>
      <c r="D126" s="15"/>
      <c r="E126" s="15"/>
      <c r="F126" s="20"/>
      <c r="G126" s="21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">
      <c r="A127" s="20"/>
      <c r="B127" s="15"/>
      <c r="C127" s="15"/>
      <c r="D127" s="15"/>
      <c r="E127" s="15"/>
      <c r="F127" s="20"/>
      <c r="G127" s="21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x14ac:dyDescent="0.2">
      <c r="A128" s="20"/>
      <c r="B128" s="15"/>
      <c r="C128" s="15"/>
      <c r="D128" s="15"/>
      <c r="E128" s="15"/>
      <c r="F128" s="20"/>
      <c r="G128" s="21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 x14ac:dyDescent="0.2">
      <c r="A129" s="20"/>
      <c r="B129" s="15"/>
      <c r="C129" s="15"/>
      <c r="D129" s="15"/>
      <c r="E129" s="15"/>
      <c r="F129" s="20"/>
      <c r="G129" s="21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 x14ac:dyDescent="0.2">
      <c r="A130" s="20"/>
      <c r="B130" s="15"/>
      <c r="C130" s="15"/>
      <c r="D130" s="15"/>
      <c r="E130" s="15"/>
      <c r="F130" s="20"/>
      <c r="G130" s="21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 x14ac:dyDescent="0.2">
      <c r="A131" s="20"/>
      <c r="B131" s="15"/>
      <c r="C131" s="15"/>
      <c r="D131" s="15"/>
      <c r="E131" s="15"/>
      <c r="F131" s="20"/>
      <c r="G131" s="21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x14ac:dyDescent="0.2">
      <c r="A132" s="20"/>
      <c r="B132" s="15"/>
      <c r="C132" s="15"/>
      <c r="D132" s="15"/>
      <c r="E132" s="15"/>
      <c r="F132" s="20"/>
      <c r="G132" s="21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x14ac:dyDescent="0.2">
      <c r="A133" s="20"/>
      <c r="B133" s="15"/>
      <c r="C133" s="15"/>
      <c r="D133" s="15"/>
      <c r="E133" s="15"/>
      <c r="F133" s="20"/>
      <c r="G133" s="21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x14ac:dyDescent="0.2">
      <c r="A134" s="20"/>
      <c r="B134" s="15"/>
      <c r="C134" s="15"/>
      <c r="D134" s="15"/>
      <c r="E134" s="15"/>
      <c r="F134" s="20"/>
      <c r="G134" s="21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x14ac:dyDescent="0.2">
      <c r="A135" s="20"/>
      <c r="B135" s="15"/>
      <c r="C135" s="15"/>
      <c r="D135" s="15"/>
      <c r="E135" s="15"/>
      <c r="F135" s="20"/>
      <c r="G135" s="21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x14ac:dyDescent="0.2">
      <c r="A136" s="20"/>
      <c r="B136" s="15"/>
      <c r="C136" s="15"/>
      <c r="D136" s="15"/>
      <c r="E136" s="15"/>
      <c r="F136" s="20"/>
      <c r="G136" s="21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x14ac:dyDescent="0.2">
      <c r="A137" s="20"/>
      <c r="B137" s="15"/>
      <c r="C137" s="15"/>
      <c r="D137" s="15"/>
      <c r="E137" s="15"/>
      <c r="F137" s="20"/>
      <c r="G137" s="21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x14ac:dyDescent="0.2">
      <c r="A138" s="20"/>
      <c r="B138" s="15"/>
      <c r="C138" s="15"/>
      <c r="D138" s="15"/>
      <c r="E138" s="15"/>
      <c r="F138" s="20"/>
      <c r="G138" s="21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x14ac:dyDescent="0.2">
      <c r="A139" s="20"/>
      <c r="B139" s="15"/>
      <c r="C139" s="15"/>
      <c r="D139" s="15"/>
      <c r="E139" s="15"/>
      <c r="F139" s="20"/>
      <c r="G139" s="21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x14ac:dyDescent="0.2">
      <c r="A140" s="20"/>
      <c r="B140" s="15"/>
      <c r="C140" s="15"/>
      <c r="D140" s="15"/>
      <c r="E140" s="15"/>
      <c r="F140" s="20"/>
      <c r="G140" s="21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x14ac:dyDescent="0.2">
      <c r="A141" s="20"/>
      <c r="B141" s="15"/>
      <c r="C141" s="15"/>
      <c r="D141" s="15"/>
      <c r="E141" s="15"/>
      <c r="F141" s="20"/>
      <c r="G141" s="21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x14ac:dyDescent="0.2">
      <c r="A142" s="20"/>
      <c r="B142" s="15"/>
      <c r="C142" s="15"/>
      <c r="D142" s="15"/>
      <c r="E142" s="15"/>
      <c r="F142" s="20"/>
      <c r="G142" s="21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x14ac:dyDescent="0.2">
      <c r="A143" s="20"/>
      <c r="B143" s="15"/>
      <c r="C143" s="15"/>
      <c r="D143" s="15"/>
      <c r="E143" s="15"/>
      <c r="F143" s="20"/>
      <c r="G143" s="21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x14ac:dyDescent="0.2">
      <c r="A144" s="20"/>
      <c r="B144" s="15"/>
      <c r="C144" s="15"/>
      <c r="D144" s="15"/>
      <c r="E144" s="15"/>
      <c r="F144" s="20"/>
      <c r="G144" s="21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x14ac:dyDescent="0.2">
      <c r="A145" s="20"/>
      <c r="B145" s="15"/>
      <c r="C145" s="15"/>
      <c r="D145" s="15"/>
      <c r="E145" s="15"/>
      <c r="F145" s="20"/>
      <c r="G145" s="21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x14ac:dyDescent="0.2">
      <c r="A146" s="20"/>
      <c r="B146" s="15"/>
      <c r="C146" s="15"/>
      <c r="D146" s="15"/>
      <c r="E146" s="15"/>
      <c r="F146" s="20"/>
      <c r="G146" s="21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x14ac:dyDescent="0.2">
      <c r="A147" s="20"/>
      <c r="B147" s="15"/>
      <c r="C147" s="15"/>
      <c r="D147" s="15"/>
      <c r="E147" s="15"/>
      <c r="F147" s="20"/>
      <c r="G147" s="21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x14ac:dyDescent="0.2">
      <c r="A148" s="20"/>
      <c r="B148" s="15"/>
      <c r="C148" s="15"/>
      <c r="D148" s="15"/>
      <c r="E148" s="15"/>
      <c r="F148" s="20"/>
      <c r="G148" s="21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x14ac:dyDescent="0.2">
      <c r="A149" s="20"/>
      <c r="B149" s="15"/>
      <c r="C149" s="15"/>
      <c r="D149" s="15"/>
      <c r="E149" s="15"/>
      <c r="F149" s="20"/>
      <c r="G149" s="21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x14ac:dyDescent="0.2">
      <c r="A150" s="20"/>
      <c r="B150" s="15"/>
      <c r="C150" s="15"/>
      <c r="D150" s="15"/>
      <c r="E150" s="15"/>
      <c r="F150" s="20"/>
      <c r="G150" s="21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x14ac:dyDescent="0.2">
      <c r="A151" s="20"/>
      <c r="B151" s="15"/>
      <c r="C151" s="15"/>
      <c r="D151" s="15"/>
      <c r="E151" s="15"/>
      <c r="F151" s="20"/>
      <c r="G151" s="21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x14ac:dyDescent="0.2">
      <c r="A152" s="20"/>
      <c r="B152" s="15"/>
      <c r="C152" s="15"/>
      <c r="D152" s="15"/>
      <c r="E152" s="15"/>
      <c r="F152" s="20"/>
      <c r="G152" s="21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x14ac:dyDescent="0.2">
      <c r="A153" s="20"/>
      <c r="B153" s="15"/>
      <c r="C153" s="15"/>
      <c r="D153" s="15"/>
      <c r="E153" s="15"/>
      <c r="F153" s="20"/>
      <c r="G153" s="21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x14ac:dyDescent="0.2">
      <c r="A154" s="20"/>
      <c r="B154" s="15"/>
      <c r="C154" s="15"/>
      <c r="D154" s="15"/>
      <c r="E154" s="15"/>
      <c r="F154" s="20"/>
      <c r="G154" s="21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x14ac:dyDescent="0.2">
      <c r="A155" s="20"/>
      <c r="B155" s="15"/>
      <c r="C155" s="15"/>
      <c r="D155" s="15"/>
      <c r="E155" s="15"/>
      <c r="F155" s="20"/>
      <c r="G155" s="21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x14ac:dyDescent="0.2">
      <c r="A156" s="20"/>
      <c r="B156" s="15"/>
      <c r="C156" s="15"/>
      <c r="D156" s="15"/>
      <c r="E156" s="15"/>
      <c r="F156" s="20"/>
      <c r="G156" s="21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x14ac:dyDescent="0.2">
      <c r="A157" s="20"/>
      <c r="B157" s="15"/>
      <c r="C157" s="15"/>
      <c r="D157" s="15"/>
      <c r="E157" s="15"/>
      <c r="F157" s="20"/>
      <c r="G157" s="21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x14ac:dyDescent="0.2">
      <c r="A158" s="20"/>
      <c r="B158" s="15"/>
      <c r="C158" s="15"/>
      <c r="D158" s="15"/>
      <c r="E158" s="15"/>
      <c r="F158" s="20"/>
      <c r="G158" s="21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x14ac:dyDescent="0.2">
      <c r="A159" s="20"/>
      <c r="B159" s="15"/>
      <c r="C159" s="15"/>
      <c r="D159" s="15"/>
      <c r="E159" s="15"/>
      <c r="F159" s="20"/>
      <c r="G159" s="21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x14ac:dyDescent="0.2">
      <c r="A160" s="20"/>
      <c r="B160" s="15"/>
      <c r="C160" s="15"/>
      <c r="D160" s="15"/>
      <c r="E160" s="15"/>
      <c r="F160" s="20"/>
      <c r="G160" s="21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x14ac:dyDescent="0.2">
      <c r="A161" s="20"/>
      <c r="B161" s="15"/>
      <c r="C161" s="15"/>
      <c r="D161" s="15"/>
      <c r="E161" s="15"/>
      <c r="F161" s="20"/>
      <c r="G161" s="21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x14ac:dyDescent="0.2">
      <c r="A162" s="20"/>
      <c r="B162" s="15"/>
      <c r="C162" s="15"/>
      <c r="D162" s="15"/>
      <c r="E162" s="15"/>
      <c r="F162" s="20"/>
      <c r="G162" s="21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x14ac:dyDescent="0.2">
      <c r="A163" s="20"/>
      <c r="B163" s="15"/>
      <c r="C163" s="15"/>
      <c r="D163" s="15"/>
      <c r="E163" s="15"/>
      <c r="F163" s="20"/>
      <c r="G163" s="21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x14ac:dyDescent="0.2">
      <c r="A164" s="20"/>
      <c r="B164" s="15"/>
      <c r="C164" s="15"/>
      <c r="D164" s="15"/>
      <c r="E164" s="15"/>
      <c r="F164" s="20"/>
      <c r="G164" s="21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x14ac:dyDescent="0.2">
      <c r="A165" s="20"/>
      <c r="B165" s="15"/>
      <c r="C165" s="15"/>
      <c r="D165" s="15"/>
      <c r="E165" s="15"/>
      <c r="F165" s="20"/>
      <c r="G165" s="21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x14ac:dyDescent="0.2">
      <c r="A166" s="20"/>
      <c r="B166" s="15"/>
      <c r="C166" s="15"/>
      <c r="D166" s="15"/>
      <c r="E166" s="15"/>
      <c r="F166" s="20"/>
      <c r="G166" s="21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x14ac:dyDescent="0.2">
      <c r="A167" s="20"/>
      <c r="B167" s="15"/>
      <c r="C167" s="15"/>
      <c r="D167" s="15"/>
      <c r="E167" s="15"/>
      <c r="F167" s="20"/>
      <c r="G167" s="21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x14ac:dyDescent="0.2">
      <c r="A168" s="20"/>
      <c r="B168" s="15"/>
      <c r="C168" s="15"/>
      <c r="D168" s="15"/>
      <c r="E168" s="15"/>
      <c r="F168" s="20"/>
      <c r="G168" s="21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x14ac:dyDescent="0.2">
      <c r="A169" s="20"/>
      <c r="B169" s="15"/>
      <c r="C169" s="15"/>
      <c r="D169" s="15"/>
      <c r="E169" s="15"/>
      <c r="F169" s="20"/>
      <c r="G169" s="21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x14ac:dyDescent="0.2">
      <c r="A170" s="20"/>
      <c r="B170" s="15"/>
      <c r="C170" s="15"/>
      <c r="D170" s="15"/>
      <c r="E170" s="15"/>
      <c r="F170" s="20"/>
      <c r="G170" s="21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x14ac:dyDescent="0.2">
      <c r="A171" s="20"/>
      <c r="B171" s="15"/>
      <c r="C171" s="15"/>
      <c r="D171" s="15"/>
      <c r="E171" s="15"/>
      <c r="F171" s="20"/>
      <c r="G171" s="21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x14ac:dyDescent="0.2">
      <c r="A172" s="20"/>
      <c r="B172" s="15"/>
      <c r="C172" s="15"/>
      <c r="D172" s="15"/>
      <c r="E172" s="15"/>
      <c r="F172" s="20"/>
      <c r="G172" s="21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x14ac:dyDescent="0.2">
      <c r="A173" s="20"/>
      <c r="B173" s="15"/>
      <c r="C173" s="15"/>
      <c r="D173" s="15"/>
      <c r="E173" s="15"/>
      <c r="F173" s="20"/>
      <c r="G173" s="21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x14ac:dyDescent="0.2">
      <c r="A174" s="20"/>
      <c r="B174" s="15"/>
      <c r="C174" s="15"/>
      <c r="D174" s="15"/>
      <c r="E174" s="15"/>
      <c r="F174" s="20"/>
      <c r="G174" s="21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x14ac:dyDescent="0.2">
      <c r="A175" s="20"/>
      <c r="B175" s="15"/>
      <c r="C175" s="15"/>
      <c r="D175" s="15"/>
      <c r="E175" s="15"/>
      <c r="F175" s="20"/>
      <c r="G175" s="21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x14ac:dyDescent="0.2">
      <c r="A176" s="20"/>
      <c r="B176" s="15"/>
      <c r="C176" s="15"/>
      <c r="D176" s="15"/>
      <c r="E176" s="15"/>
      <c r="F176" s="20"/>
      <c r="G176" s="21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x14ac:dyDescent="0.2">
      <c r="A177" s="20"/>
      <c r="B177" s="15"/>
      <c r="C177" s="15"/>
      <c r="D177" s="15"/>
      <c r="E177" s="15"/>
      <c r="F177" s="20"/>
      <c r="G177" s="21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x14ac:dyDescent="0.2">
      <c r="A178" s="20"/>
      <c r="B178" s="15"/>
      <c r="C178" s="15"/>
      <c r="D178" s="15"/>
      <c r="E178" s="15"/>
      <c r="F178" s="20"/>
      <c r="G178" s="21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x14ac:dyDescent="0.2">
      <c r="A179" s="20"/>
      <c r="B179" s="15"/>
      <c r="C179" s="15"/>
      <c r="D179" s="15"/>
      <c r="E179" s="15"/>
      <c r="F179" s="20"/>
      <c r="G179" s="21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x14ac:dyDescent="0.2">
      <c r="A180" s="20"/>
      <c r="B180" s="15"/>
      <c r="C180" s="15"/>
      <c r="D180" s="15"/>
      <c r="E180" s="15"/>
      <c r="F180" s="20"/>
      <c r="G180" s="21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x14ac:dyDescent="0.2">
      <c r="A181" s="20"/>
      <c r="B181" s="15"/>
      <c r="C181" s="15"/>
      <c r="D181" s="15"/>
      <c r="E181" s="15"/>
      <c r="F181" s="20"/>
      <c r="G181" s="21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x14ac:dyDescent="0.2">
      <c r="A182" s="20"/>
      <c r="B182" s="15"/>
      <c r="C182" s="15"/>
      <c r="D182" s="15"/>
      <c r="E182" s="15"/>
      <c r="F182" s="20"/>
      <c r="G182" s="21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x14ac:dyDescent="0.2">
      <c r="A183" s="20"/>
      <c r="B183" s="15"/>
      <c r="C183" s="15"/>
      <c r="D183" s="15"/>
      <c r="E183" s="15"/>
      <c r="F183" s="20"/>
      <c r="G183" s="21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x14ac:dyDescent="0.2">
      <c r="A184" s="20"/>
      <c r="B184" s="15"/>
      <c r="C184" s="15"/>
      <c r="D184" s="15"/>
      <c r="E184" s="15"/>
      <c r="F184" s="20"/>
      <c r="G184" s="21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x14ac:dyDescent="0.2">
      <c r="A185" s="20"/>
      <c r="B185" s="15"/>
      <c r="C185" s="15"/>
      <c r="D185" s="15"/>
      <c r="E185" s="15"/>
      <c r="F185" s="20"/>
      <c r="G185" s="21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x14ac:dyDescent="0.2">
      <c r="A186" s="20"/>
      <c r="B186" s="15"/>
      <c r="C186" s="15"/>
      <c r="D186" s="15"/>
      <c r="E186" s="15"/>
      <c r="F186" s="20"/>
      <c r="G186" s="21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x14ac:dyDescent="0.2">
      <c r="A187" s="20"/>
      <c r="B187" s="15"/>
      <c r="C187" s="15"/>
      <c r="D187" s="15"/>
      <c r="E187" s="15"/>
      <c r="F187" s="20"/>
      <c r="G187" s="21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x14ac:dyDescent="0.2">
      <c r="A188" s="20"/>
      <c r="B188" s="15"/>
      <c r="C188" s="15"/>
      <c r="D188" s="15"/>
      <c r="E188" s="15"/>
      <c r="F188" s="20"/>
      <c r="G188" s="21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x14ac:dyDescent="0.2">
      <c r="A189" s="20"/>
      <c r="B189" s="15"/>
      <c r="C189" s="15"/>
      <c r="D189" s="15"/>
      <c r="E189" s="15"/>
      <c r="F189" s="20"/>
      <c r="G189" s="21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x14ac:dyDescent="0.2">
      <c r="A190" s="20"/>
      <c r="B190" s="15"/>
      <c r="C190" s="15"/>
      <c r="D190" s="15"/>
      <c r="E190" s="15"/>
      <c r="F190" s="20"/>
      <c r="G190" s="21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x14ac:dyDescent="0.2">
      <c r="A191" s="20"/>
      <c r="B191" s="15"/>
      <c r="C191" s="15"/>
      <c r="D191" s="15"/>
      <c r="E191" s="15"/>
      <c r="F191" s="20"/>
      <c r="G191" s="21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x14ac:dyDescent="0.2">
      <c r="A192" s="20"/>
      <c r="B192" s="15"/>
      <c r="C192" s="15"/>
      <c r="D192" s="15"/>
      <c r="E192" s="15"/>
      <c r="F192" s="20"/>
      <c r="G192" s="21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  <row r="193" spans="1:30" x14ac:dyDescent="0.2">
      <c r="A193" s="20"/>
      <c r="B193" s="15"/>
      <c r="C193" s="15"/>
      <c r="D193" s="15"/>
      <c r="E193" s="15"/>
      <c r="F193" s="20"/>
      <c r="G193" s="21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x14ac:dyDescent="0.2">
      <c r="A194" s="20"/>
      <c r="B194" s="15"/>
      <c r="C194" s="15"/>
      <c r="D194" s="15"/>
      <c r="E194" s="15"/>
      <c r="F194" s="20"/>
      <c r="G194" s="21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x14ac:dyDescent="0.2">
      <c r="A195" s="20"/>
      <c r="B195" s="15"/>
      <c r="C195" s="15"/>
      <c r="D195" s="15"/>
      <c r="E195" s="15"/>
      <c r="F195" s="20"/>
      <c r="G195" s="21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x14ac:dyDescent="0.2">
      <c r="A196" s="20"/>
      <c r="B196" s="15"/>
      <c r="C196" s="15"/>
      <c r="D196" s="15"/>
      <c r="E196" s="15"/>
      <c r="F196" s="20"/>
      <c r="G196" s="21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30" x14ac:dyDescent="0.2">
      <c r="A197" s="20"/>
      <c r="B197" s="15"/>
      <c r="C197" s="15"/>
      <c r="D197" s="15"/>
      <c r="E197" s="15"/>
      <c r="F197" s="20"/>
      <c r="G197" s="21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</row>
    <row r="198" spans="1:30" x14ac:dyDescent="0.2">
      <c r="A198" s="20"/>
      <c r="B198" s="15"/>
      <c r="C198" s="15"/>
      <c r="D198" s="15"/>
      <c r="E198" s="15"/>
      <c r="F198" s="20"/>
      <c r="G198" s="21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</row>
    <row r="199" spans="1:30" x14ac:dyDescent="0.2">
      <c r="A199" s="20"/>
      <c r="B199" s="15"/>
      <c r="C199" s="15"/>
      <c r="D199" s="15"/>
      <c r="E199" s="15"/>
      <c r="F199" s="20"/>
      <c r="G199" s="21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</row>
    <row r="200" spans="1:30" x14ac:dyDescent="0.2">
      <c r="A200" s="20"/>
      <c r="B200" s="15"/>
      <c r="C200" s="15"/>
      <c r="D200" s="15"/>
      <c r="E200" s="15"/>
      <c r="F200" s="20"/>
      <c r="G200" s="21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</row>
    <row r="201" spans="1:30" x14ac:dyDescent="0.2">
      <c r="A201" s="20"/>
      <c r="B201" s="15"/>
      <c r="C201" s="15"/>
      <c r="D201" s="15"/>
      <c r="E201" s="15"/>
      <c r="F201" s="20"/>
      <c r="G201" s="21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</row>
    <row r="202" spans="1:30" x14ac:dyDescent="0.2">
      <c r="A202" s="20"/>
      <c r="B202" s="15"/>
      <c r="C202" s="15"/>
      <c r="D202" s="15"/>
      <c r="E202" s="15"/>
      <c r="F202" s="20"/>
      <c r="G202" s="21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</row>
    <row r="203" spans="1:30" x14ac:dyDescent="0.2">
      <c r="A203" s="20"/>
      <c r="B203" s="15"/>
      <c r="C203" s="15"/>
      <c r="D203" s="15"/>
      <c r="E203" s="15"/>
      <c r="F203" s="20"/>
      <c r="G203" s="21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</row>
    <row r="204" spans="1:30" x14ac:dyDescent="0.2">
      <c r="A204" s="20"/>
      <c r="B204" s="15"/>
      <c r="C204" s="15"/>
      <c r="D204" s="15"/>
      <c r="E204" s="15"/>
      <c r="F204" s="20"/>
      <c r="G204" s="21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</row>
    <row r="205" spans="1:30" x14ac:dyDescent="0.2">
      <c r="A205" s="20"/>
      <c r="B205" s="15"/>
      <c r="C205" s="15"/>
      <c r="D205" s="15"/>
      <c r="E205" s="15"/>
      <c r="F205" s="20"/>
      <c r="G205" s="21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</row>
    <row r="206" spans="1:30" x14ac:dyDescent="0.2">
      <c r="A206" s="20"/>
      <c r="B206" s="15"/>
      <c r="C206" s="15"/>
      <c r="D206" s="15"/>
      <c r="E206" s="15"/>
      <c r="F206" s="20"/>
      <c r="G206" s="21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</row>
    <row r="207" spans="1:30" x14ac:dyDescent="0.2">
      <c r="A207" s="20"/>
      <c r="B207" s="15"/>
      <c r="C207" s="15"/>
      <c r="D207" s="15"/>
      <c r="E207" s="15"/>
      <c r="F207" s="20"/>
      <c r="G207" s="21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</row>
    <row r="208" spans="1:30" x14ac:dyDescent="0.2">
      <c r="A208" s="20"/>
      <c r="B208" s="15"/>
      <c r="C208" s="15"/>
      <c r="D208" s="15"/>
      <c r="E208" s="15"/>
      <c r="F208" s="20"/>
      <c r="G208" s="21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</row>
    <row r="209" spans="1:30" x14ac:dyDescent="0.2">
      <c r="A209" s="20"/>
      <c r="B209" s="15"/>
      <c r="C209" s="15"/>
      <c r="D209" s="15"/>
      <c r="E209" s="15"/>
      <c r="F209" s="20"/>
      <c r="G209" s="21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</row>
    <row r="210" spans="1:30" x14ac:dyDescent="0.2">
      <c r="A210" s="20"/>
      <c r="B210" s="15"/>
      <c r="C210" s="15"/>
      <c r="D210" s="15"/>
      <c r="E210" s="15"/>
      <c r="F210" s="20"/>
      <c r="G210" s="21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</row>
    <row r="211" spans="1:30" x14ac:dyDescent="0.2">
      <c r="A211" s="20"/>
      <c r="B211" s="15"/>
      <c r="C211" s="15"/>
      <c r="D211" s="15"/>
      <c r="E211" s="15"/>
      <c r="F211" s="20"/>
      <c r="G211" s="21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</row>
    <row r="212" spans="1:30" x14ac:dyDescent="0.2">
      <c r="A212" s="20"/>
      <c r="B212" s="15"/>
      <c r="C212" s="15"/>
      <c r="D212" s="15"/>
      <c r="E212" s="15"/>
      <c r="F212" s="20"/>
      <c r="G212" s="21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</row>
    <row r="213" spans="1:30" x14ac:dyDescent="0.2">
      <c r="A213" s="20"/>
      <c r="B213" s="15"/>
      <c r="C213" s="15"/>
      <c r="D213" s="15"/>
      <c r="E213" s="15"/>
      <c r="F213" s="20"/>
      <c r="G213" s="21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</row>
    <row r="214" spans="1:30" x14ac:dyDescent="0.2">
      <c r="A214" s="20"/>
      <c r="B214" s="15"/>
      <c r="C214" s="15"/>
      <c r="D214" s="15"/>
      <c r="E214" s="15"/>
      <c r="F214" s="20"/>
      <c r="G214" s="21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</row>
    <row r="215" spans="1:30" x14ac:dyDescent="0.2">
      <c r="A215" s="20"/>
      <c r="B215" s="15"/>
      <c r="C215" s="15"/>
      <c r="D215" s="15"/>
      <c r="E215" s="15"/>
      <c r="F215" s="20"/>
      <c r="G215" s="21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</row>
    <row r="216" spans="1:30" x14ac:dyDescent="0.2">
      <c r="A216" s="20"/>
      <c r="B216" s="15"/>
      <c r="C216" s="15"/>
      <c r="D216" s="15"/>
      <c r="E216" s="15"/>
      <c r="F216" s="20"/>
      <c r="G216" s="21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</row>
    <row r="217" spans="1:30" x14ac:dyDescent="0.2">
      <c r="A217" s="20"/>
      <c r="B217" s="15"/>
      <c r="C217" s="15"/>
      <c r="D217" s="15"/>
      <c r="E217" s="15"/>
      <c r="F217" s="20"/>
      <c r="G217" s="21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</row>
    <row r="218" spans="1:30" x14ac:dyDescent="0.2">
      <c r="A218" s="20"/>
      <c r="B218" s="15"/>
      <c r="C218" s="15"/>
      <c r="D218" s="15"/>
      <c r="E218" s="15"/>
      <c r="F218" s="20"/>
      <c r="G218" s="21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</row>
    <row r="219" spans="1:30" x14ac:dyDescent="0.2">
      <c r="A219" s="20"/>
      <c r="B219" s="15"/>
      <c r="C219" s="15"/>
      <c r="D219" s="15"/>
      <c r="E219" s="15"/>
      <c r="F219" s="20"/>
      <c r="G219" s="21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</row>
    <row r="220" spans="1:30" x14ac:dyDescent="0.2">
      <c r="A220" s="20"/>
      <c r="B220" s="15"/>
      <c r="C220" s="15"/>
      <c r="D220" s="15"/>
      <c r="E220" s="15"/>
      <c r="F220" s="20"/>
      <c r="G220" s="21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</row>
    <row r="221" spans="1:30" x14ac:dyDescent="0.2">
      <c r="A221" s="20"/>
      <c r="B221" s="15"/>
      <c r="C221" s="15"/>
      <c r="D221" s="15"/>
      <c r="E221" s="15"/>
      <c r="F221" s="20"/>
      <c r="G221" s="21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</row>
    <row r="222" spans="1:30" x14ac:dyDescent="0.2">
      <c r="A222" s="20"/>
      <c r="B222" s="15"/>
      <c r="C222" s="15"/>
      <c r="D222" s="15"/>
      <c r="E222" s="15"/>
      <c r="F222" s="20"/>
      <c r="G222" s="21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</row>
    <row r="223" spans="1:30" x14ac:dyDescent="0.2">
      <c r="A223" s="20"/>
      <c r="B223" s="15"/>
      <c r="C223" s="15"/>
      <c r="D223" s="15"/>
      <c r="E223" s="15"/>
      <c r="F223" s="20"/>
      <c r="G223" s="21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</row>
    <row r="224" spans="1:30" x14ac:dyDescent="0.2">
      <c r="A224" s="20"/>
      <c r="B224" s="15"/>
      <c r="C224" s="15"/>
      <c r="D224" s="15"/>
      <c r="E224" s="15"/>
      <c r="F224" s="20"/>
      <c r="G224" s="21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</row>
    <row r="225" spans="1:30" x14ac:dyDescent="0.2">
      <c r="A225" s="20"/>
      <c r="B225" s="15"/>
      <c r="C225" s="15"/>
      <c r="D225" s="15"/>
      <c r="E225" s="15"/>
      <c r="F225" s="20"/>
      <c r="G225" s="21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</row>
    <row r="226" spans="1:30" x14ac:dyDescent="0.2">
      <c r="A226" s="20"/>
      <c r="B226" s="15"/>
      <c r="C226" s="15"/>
      <c r="D226" s="15"/>
      <c r="E226" s="15"/>
      <c r="F226" s="20"/>
      <c r="G226" s="21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</row>
    <row r="227" spans="1:30" x14ac:dyDescent="0.2">
      <c r="A227" s="20"/>
      <c r="B227" s="15"/>
      <c r="C227" s="15"/>
      <c r="D227" s="15"/>
      <c r="E227" s="15"/>
      <c r="F227" s="20"/>
      <c r="G227" s="21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</row>
    <row r="228" spans="1:30" x14ac:dyDescent="0.2">
      <c r="A228" s="20"/>
      <c r="B228" s="15"/>
      <c r="C228" s="15"/>
      <c r="D228" s="15"/>
      <c r="E228" s="15"/>
      <c r="F228" s="20"/>
      <c r="G228" s="21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</row>
    <row r="229" spans="1:30" x14ac:dyDescent="0.2">
      <c r="A229" s="20"/>
      <c r="B229" s="15"/>
      <c r="C229" s="15"/>
      <c r="D229" s="15"/>
      <c r="E229" s="15"/>
      <c r="F229" s="20"/>
      <c r="G229" s="21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</row>
    <row r="230" spans="1:30" x14ac:dyDescent="0.2">
      <c r="A230" s="20"/>
      <c r="B230" s="15"/>
      <c r="C230" s="15"/>
      <c r="D230" s="15"/>
      <c r="E230" s="15"/>
      <c r="F230" s="20"/>
      <c r="G230" s="21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</row>
    <row r="231" spans="1:30" x14ac:dyDescent="0.2">
      <c r="A231" s="20"/>
      <c r="B231" s="15"/>
      <c r="C231" s="15"/>
      <c r="D231" s="15"/>
      <c r="E231" s="15"/>
      <c r="F231" s="20"/>
      <c r="G231" s="21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</row>
    <row r="232" spans="1:30" x14ac:dyDescent="0.2">
      <c r="A232" s="20"/>
      <c r="B232" s="15"/>
      <c r="C232" s="15"/>
      <c r="D232" s="15"/>
      <c r="E232" s="15"/>
      <c r="F232" s="20"/>
      <c r="G232" s="21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</row>
    <row r="233" spans="1:30" x14ac:dyDescent="0.2">
      <c r="A233" s="20"/>
      <c r="B233" s="15"/>
      <c r="C233" s="15"/>
      <c r="D233" s="15"/>
      <c r="E233" s="15"/>
      <c r="F233" s="20"/>
      <c r="G233" s="21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</row>
    <row r="234" spans="1:30" x14ac:dyDescent="0.2">
      <c r="A234" s="20"/>
      <c r="B234" s="15"/>
      <c r="C234" s="15"/>
      <c r="D234" s="15"/>
      <c r="E234" s="15"/>
      <c r="F234" s="20"/>
      <c r="G234" s="21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</row>
    <row r="235" spans="1:30" x14ac:dyDescent="0.2">
      <c r="A235" s="20"/>
      <c r="B235" s="15"/>
      <c r="C235" s="15"/>
      <c r="D235" s="15"/>
      <c r="E235" s="15"/>
      <c r="F235" s="20"/>
      <c r="G235" s="21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</row>
    <row r="236" spans="1:30" x14ac:dyDescent="0.2">
      <c r="A236" s="20"/>
      <c r="B236" s="15"/>
      <c r="C236" s="15"/>
      <c r="D236" s="15"/>
      <c r="E236" s="15"/>
      <c r="F236" s="20"/>
      <c r="G236" s="21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</row>
    <row r="237" spans="1:30" x14ac:dyDescent="0.2">
      <c r="A237" s="20"/>
      <c r="B237" s="15"/>
      <c r="C237" s="15"/>
      <c r="D237" s="15"/>
      <c r="E237" s="15"/>
      <c r="F237" s="20"/>
      <c r="G237" s="21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</row>
    <row r="238" spans="1:30" x14ac:dyDescent="0.2">
      <c r="A238" s="20"/>
      <c r="B238" s="15"/>
      <c r="C238" s="15"/>
      <c r="D238" s="15"/>
      <c r="E238" s="15"/>
      <c r="F238" s="20"/>
      <c r="G238" s="21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</row>
    <row r="239" spans="1:30" x14ac:dyDescent="0.2">
      <c r="A239" s="20"/>
      <c r="B239" s="15"/>
      <c r="C239" s="15"/>
      <c r="D239" s="15"/>
      <c r="E239" s="15"/>
      <c r="F239" s="20"/>
      <c r="G239" s="21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</row>
    <row r="240" spans="1:30" x14ac:dyDescent="0.2">
      <c r="A240" s="20"/>
      <c r="B240" s="15"/>
      <c r="C240" s="15"/>
      <c r="D240" s="15"/>
      <c r="E240" s="15"/>
      <c r="F240" s="20"/>
      <c r="G240" s="21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</row>
    <row r="241" spans="1:30" x14ac:dyDescent="0.2">
      <c r="A241" s="20"/>
      <c r="B241" s="15"/>
      <c r="C241" s="15"/>
      <c r="D241" s="15"/>
      <c r="E241" s="15"/>
      <c r="F241" s="20"/>
      <c r="G241" s="21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</row>
    <row r="242" spans="1:30" x14ac:dyDescent="0.2">
      <c r="A242" s="20"/>
      <c r="B242" s="15"/>
      <c r="C242" s="15"/>
      <c r="D242" s="15"/>
      <c r="E242" s="15"/>
      <c r="F242" s="20"/>
      <c r="G242" s="21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</row>
    <row r="243" spans="1:30" x14ac:dyDescent="0.2">
      <c r="A243" s="20"/>
      <c r="B243" s="15"/>
      <c r="C243" s="15"/>
      <c r="D243" s="15"/>
      <c r="E243" s="15"/>
      <c r="F243" s="20"/>
      <c r="G243" s="21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</row>
    <row r="244" spans="1:30" x14ac:dyDescent="0.2">
      <c r="A244" s="20"/>
      <c r="B244" s="15"/>
      <c r="C244" s="15"/>
      <c r="D244" s="15"/>
      <c r="E244" s="15"/>
      <c r="F244" s="20"/>
      <c r="G244" s="21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</row>
    <row r="245" spans="1:30" x14ac:dyDescent="0.2">
      <c r="A245" s="20"/>
      <c r="B245" s="15"/>
      <c r="C245" s="15"/>
      <c r="D245" s="15"/>
      <c r="E245" s="15"/>
      <c r="F245" s="20"/>
      <c r="G245" s="21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</row>
    <row r="246" spans="1:30" x14ac:dyDescent="0.2">
      <c r="A246" s="20"/>
      <c r="B246" s="15"/>
      <c r="C246" s="15"/>
      <c r="D246" s="15"/>
      <c r="E246" s="15"/>
      <c r="F246" s="20"/>
      <c r="G246" s="21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</row>
    <row r="247" spans="1:30" x14ac:dyDescent="0.2">
      <c r="A247" s="20"/>
      <c r="B247" s="15"/>
      <c r="C247" s="15"/>
      <c r="D247" s="15"/>
      <c r="E247" s="15"/>
      <c r="F247" s="20"/>
      <c r="G247" s="21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</row>
    <row r="248" spans="1:30" x14ac:dyDescent="0.2">
      <c r="A248" s="20"/>
      <c r="B248" s="15"/>
      <c r="C248" s="15"/>
      <c r="D248" s="15"/>
      <c r="E248" s="15"/>
      <c r="F248" s="20"/>
      <c r="G248" s="21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</row>
    <row r="249" spans="1:30" x14ac:dyDescent="0.2">
      <c r="A249" s="20"/>
      <c r="B249" s="15"/>
      <c r="C249" s="15"/>
      <c r="D249" s="15"/>
      <c r="E249" s="15"/>
      <c r="F249" s="20"/>
      <c r="G249" s="21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</row>
    <row r="250" spans="1:30" x14ac:dyDescent="0.2">
      <c r="A250" s="20"/>
      <c r="B250" s="15"/>
      <c r="C250" s="15"/>
      <c r="D250" s="15"/>
      <c r="E250" s="15"/>
      <c r="F250" s="20"/>
      <c r="G250" s="21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</row>
    <row r="251" spans="1:30" x14ac:dyDescent="0.2">
      <c r="A251" s="20"/>
      <c r="B251" s="15"/>
      <c r="C251" s="15"/>
      <c r="D251" s="15"/>
      <c r="E251" s="15"/>
      <c r="F251" s="20"/>
      <c r="G251" s="21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</row>
    <row r="252" spans="1:30" x14ac:dyDescent="0.2">
      <c r="A252" s="20"/>
      <c r="B252" s="15"/>
      <c r="C252" s="15"/>
      <c r="D252" s="15"/>
      <c r="E252" s="15"/>
      <c r="F252" s="20"/>
      <c r="G252" s="21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</row>
    <row r="253" spans="1:30" x14ac:dyDescent="0.2">
      <c r="A253" s="20"/>
      <c r="B253" s="15"/>
      <c r="C253" s="15"/>
      <c r="D253" s="15"/>
      <c r="E253" s="15"/>
      <c r="F253" s="20"/>
      <c r="G253" s="21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</row>
    <row r="254" spans="1:30" x14ac:dyDescent="0.2">
      <c r="A254" s="20"/>
      <c r="B254" s="15"/>
      <c r="C254" s="15"/>
      <c r="D254" s="15"/>
      <c r="E254" s="15"/>
      <c r="F254" s="20"/>
      <c r="G254" s="21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</row>
    <row r="255" spans="1:30" x14ac:dyDescent="0.2">
      <c r="A255" s="20"/>
      <c r="B255" s="15"/>
      <c r="C255" s="15"/>
      <c r="D255" s="15"/>
      <c r="E255" s="15"/>
      <c r="F255" s="20"/>
      <c r="G255" s="21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</row>
    <row r="256" spans="1:30" x14ac:dyDescent="0.2">
      <c r="A256" s="20"/>
      <c r="B256" s="15"/>
      <c r="C256" s="15"/>
      <c r="D256" s="15"/>
      <c r="E256" s="15"/>
      <c r="F256" s="20"/>
      <c r="G256" s="21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</row>
    <row r="257" spans="1:30" x14ac:dyDescent="0.2">
      <c r="A257" s="20"/>
      <c r="B257" s="15"/>
      <c r="C257" s="15"/>
      <c r="D257" s="15"/>
      <c r="E257" s="15"/>
      <c r="F257" s="20"/>
      <c r="G257" s="21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</row>
    <row r="258" spans="1:30" x14ac:dyDescent="0.2">
      <c r="A258" s="20"/>
      <c r="B258" s="15"/>
      <c r="C258" s="15"/>
      <c r="D258" s="15"/>
      <c r="E258" s="15"/>
      <c r="F258" s="20"/>
      <c r="G258" s="21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</row>
  </sheetData>
  <mergeCells count="84">
    <mergeCell ref="A1:AD1"/>
    <mergeCell ref="A2:A4"/>
    <mergeCell ref="B2:B4"/>
    <mergeCell ref="C2:C4"/>
    <mergeCell ref="D2:D4"/>
    <mergeCell ref="F2:F6"/>
    <mergeCell ref="G2:R2"/>
    <mergeCell ref="S2:AD2"/>
    <mergeCell ref="G3:G4"/>
    <mergeCell ref="H3:Q3"/>
    <mergeCell ref="Y3:Y4"/>
    <mergeCell ref="Z3:AC3"/>
    <mergeCell ref="AD3:AD4"/>
    <mergeCell ref="H4:J4"/>
    <mergeCell ref="K4:M4"/>
    <mergeCell ref="N4:O4"/>
    <mergeCell ref="X3:X4"/>
    <mergeCell ref="A5:D6"/>
    <mergeCell ref="H5:J5"/>
    <mergeCell ref="K5:M5"/>
    <mergeCell ref="N5:O5"/>
    <mergeCell ref="Q5:Q6"/>
    <mergeCell ref="R3:R4"/>
    <mergeCell ref="S3:T3"/>
    <mergeCell ref="U3:U4"/>
    <mergeCell ref="V3:V4"/>
    <mergeCell ref="W3:W4"/>
    <mergeCell ref="AD5:AD6"/>
    <mergeCell ref="H6:J6"/>
    <mergeCell ref="K6:M6"/>
    <mergeCell ref="N6:O6"/>
    <mergeCell ref="S6:T6"/>
    <mergeCell ref="Z6:AA6"/>
    <mergeCell ref="AB6:AC6"/>
    <mergeCell ref="R5:R6"/>
    <mergeCell ref="B50:C50"/>
    <mergeCell ref="B34:C34"/>
    <mergeCell ref="B32:C32"/>
    <mergeCell ref="B51:C51"/>
    <mergeCell ref="B47:C47"/>
    <mergeCell ref="B37:C37"/>
    <mergeCell ref="B52:C52"/>
    <mergeCell ref="B43:C43"/>
    <mergeCell ref="B36:C36"/>
    <mergeCell ref="B41:C41"/>
    <mergeCell ref="B49:C49"/>
    <mergeCell ref="B46:C46"/>
    <mergeCell ref="B39:C39"/>
    <mergeCell ref="B44:C44"/>
    <mergeCell ref="B40:C40"/>
    <mergeCell ref="B7:C7"/>
    <mergeCell ref="B33:C33"/>
    <mergeCell ref="B19:C19"/>
    <mergeCell ref="B24:C24"/>
    <mergeCell ref="B20:C20"/>
    <mergeCell ref="B11:C11"/>
    <mergeCell ref="B25:C25"/>
    <mergeCell ref="B21:C21"/>
    <mergeCell ref="B14:C14"/>
    <mergeCell ref="B9:C9"/>
    <mergeCell ref="B15:C15"/>
    <mergeCell ref="B26:C26"/>
    <mergeCell ref="B31:C31"/>
    <mergeCell ref="B12:C12"/>
    <mergeCell ref="B45:C45"/>
    <mergeCell ref="B30:C30"/>
    <mergeCell ref="B35:C35"/>
    <mergeCell ref="B42:C42"/>
    <mergeCell ref="B16:C16"/>
    <mergeCell ref="B27:C27"/>
    <mergeCell ref="B48:C48"/>
    <mergeCell ref="B53:C53"/>
    <mergeCell ref="B10:C10"/>
    <mergeCell ref="B13:C13"/>
    <mergeCell ref="E2:E4"/>
    <mergeCell ref="E5:E6"/>
    <mergeCell ref="B29:C29"/>
    <mergeCell ref="B38:C38"/>
    <mergeCell ref="B22:C22"/>
    <mergeCell ref="B18:C18"/>
    <mergeCell ref="B23:C23"/>
    <mergeCell ref="B8:C8"/>
    <mergeCell ref="B28:C28"/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ΦΘΙΝΟΥΣΑ ΡΟΗ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Theodosios Karamanos</cp:lastModifiedBy>
  <cp:lastPrinted>2017-06-16T12:52:54Z</cp:lastPrinted>
  <dcterms:created xsi:type="dcterms:W3CDTF">2010-07-15T10:43:54Z</dcterms:created>
  <dcterms:modified xsi:type="dcterms:W3CDTF">2017-06-16T13:04:26Z</dcterms:modified>
</cp:coreProperties>
</file>