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Αυτό_το_βιβλίο_εργασίας" defaultThemeVersion="164011"/>
  <mc:AlternateContent xmlns:mc="http://schemas.openxmlformats.org/markup-compatibility/2006">
    <mc:Choice Requires="x15">
      <x15ac:absPath xmlns:x15ac="http://schemas.microsoft.com/office/spreadsheetml/2010/11/ac" url="E:\Π.Υ.Σ.Δ.Ε\Π.Υ.Σ.Δ.Ε. 2025\Πράξη 29η_02-12-2025\Εξερχόμενα\Θέμα 1ο Εξετ. Αίτ. Ενστ - Τροπ. Τοπ\"/>
    </mc:Choice>
  </mc:AlternateContent>
  <bookViews>
    <workbookView xWindow="-120" yWindow="-120" windowWidth="29040" windowHeight="15720"/>
  </bookViews>
  <sheets>
    <sheet name="29η_02-12-2025" sheetId="8" r:id="rId1"/>
  </sheets>
  <definedNames>
    <definedName name="_xlnm._FilterDatabase" localSheetId="0" hidden="1">'29η_02-12-2025'!$A$2:$T$8</definedName>
    <definedName name="_xlnm.Print_Titles" localSheetId="0">'29η_02-12-2025'!$1:$2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8" l="1"/>
  <c r="A5" i="8" s="1"/>
  <c r="A6" i="8" s="1"/>
  <c r="A7" i="8" s="1"/>
  <c r="A8" i="8" l="1"/>
  <c r="M7" i="8" l="1"/>
  <c r="Q7" i="8" s="1"/>
  <c r="M3" i="8" l="1"/>
  <c r="Q3" i="8" s="1"/>
  <c r="M6" i="8" l="1"/>
  <c r="Q6" i="8" s="1"/>
  <c r="Q5" i="8" l="1"/>
</calcChain>
</file>

<file path=xl/sharedStrings.xml><?xml version="1.0" encoding="utf-8"?>
<sst xmlns="http://schemas.openxmlformats.org/spreadsheetml/2006/main" count="98" uniqueCount="74">
  <si>
    <t>A/A</t>
  </si>
  <si>
    <t>ΑΜ</t>
  </si>
  <si>
    <t>Επώνυμο</t>
  </si>
  <si>
    <t>Όνομα</t>
  </si>
  <si>
    <t>Κωδ. Ειδ.</t>
  </si>
  <si>
    <t>Οργανική</t>
  </si>
  <si>
    <t>Είδος Τοποθ.</t>
  </si>
  <si>
    <t>Τύπος Αίτ.</t>
  </si>
  <si>
    <t>Μόρια Συνολ. Υπηρ.</t>
  </si>
  <si>
    <t>Μόρια Δυσμ. Συνθ.</t>
  </si>
  <si>
    <t>Μόρια Οικ. Κατάστ.</t>
  </si>
  <si>
    <t>Εντοπ.</t>
  </si>
  <si>
    <t>Συνυπηρ.</t>
  </si>
  <si>
    <t>Σύνολο Μορίων</t>
  </si>
  <si>
    <t>Επιλογές</t>
  </si>
  <si>
    <t>Ειδικότητα / Τομέας</t>
  </si>
  <si>
    <t>Προηγούμενη Υπηρεσιακή Μεταβολή</t>
  </si>
  <si>
    <t>Υ.Ω.</t>
  </si>
  <si>
    <t>Ειδική Κατηγ.</t>
  </si>
  <si>
    <t>Γ. Από Απόσπ.</t>
  </si>
  <si>
    <t>Τοποθ.</t>
  </si>
  <si>
    <t>Κοζάνη</t>
  </si>
  <si>
    <t>Όχι</t>
  </si>
  <si>
    <t>Α. Οργαν.</t>
  </si>
  <si>
    <t>Συμπλ.</t>
  </si>
  <si>
    <t>-</t>
  </si>
  <si>
    <t>ΙΩΑΝΝΙΔΟΥ</t>
  </si>
  <si>
    <t>ΣΤΥΛΙΑΝΗ</t>
  </si>
  <si>
    <t>ΠΕ78</t>
  </si>
  <si>
    <t>Κοινωνικών Επιστημών</t>
  </si>
  <si>
    <r>
      <t>1</t>
    </r>
    <r>
      <rPr>
        <b/>
        <vertAlign val="superscript"/>
        <sz val="8"/>
        <color rgb="FF000000"/>
        <rFont val="Calibri"/>
        <family val="2"/>
        <charset val="161"/>
      </rPr>
      <t>ο</t>
    </r>
    <r>
      <rPr>
        <b/>
        <sz val="8"/>
        <color rgb="FF000000"/>
        <rFont val="Calibri"/>
        <family val="2"/>
        <charset val="161"/>
      </rPr>
      <t xml:space="preserve"> </t>
    </r>
    <r>
      <rPr>
        <sz val="8"/>
        <color rgb="FF000000"/>
        <rFont val="Calibri"/>
        <family val="2"/>
        <charset val="161"/>
      </rPr>
      <t>Γυμνάσιο</t>
    </r>
    <r>
      <rPr>
        <b/>
        <sz val="8"/>
        <color rgb="FF000000"/>
        <rFont val="Calibri"/>
        <family val="2"/>
        <charset val="161"/>
      </rPr>
      <t xml:space="preserve"> Πτολεμαΐδας «</t>
    </r>
    <r>
      <rPr>
        <b/>
        <i/>
        <sz val="8"/>
        <color rgb="FF948A54"/>
        <rFont val="Calibri"/>
        <family val="2"/>
        <charset val="161"/>
      </rPr>
      <t>Ίων Δραγούμης</t>
    </r>
    <r>
      <rPr>
        <b/>
        <sz val="8"/>
        <color rgb="FF000000"/>
        <rFont val="Calibri"/>
        <family val="2"/>
        <charset val="161"/>
      </rPr>
      <t>»</t>
    </r>
  </si>
  <si>
    <t>Καλλ. Γυμν. Κοζ., Γυμν. Λευκοπηγής, Γυμν. Κρόκου, Γυμν. Αιανής, Γυμν. Ξηρολίμνης, Γυμν. Καπνοχωρίου, 1ο, 2ο Γυμν. Κοζ., 1ο ΓΕ.Λ. Κοζ., 4ο, 5ο, 6ο, 8ο Γυμν. Κοζ., 2ο, 4ο ΓΕ.Λ. Κοζ., Μουσ. Σχολ. Πτολ.</t>
  </si>
  <si>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7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sz val="8"/>
        <color indexed="8"/>
        <rFont val="Calibri"/>
        <family val="2"/>
        <charset val="161"/>
        <scheme val="minor"/>
      </rPr>
      <t xml:space="preserve">Γυμνάσιο </t>
    </r>
    <r>
      <rPr>
        <b/>
        <sz val="8"/>
        <color indexed="8"/>
        <rFont val="Calibri"/>
        <family val="2"/>
        <charset val="161"/>
        <scheme val="minor"/>
      </rPr>
      <t>Νεάπολης</t>
    </r>
  </si>
  <si>
    <t>ΚΟΥΤΣΙΝΑ</t>
  </si>
  <si>
    <t>ΜΑΡΙΑ</t>
  </si>
  <si>
    <r>
      <t xml:space="preserve">Διάθεση Π.Υ.Σ.Δ.Ε. </t>
    </r>
    <r>
      <rPr>
        <b/>
        <sz val="8"/>
        <color indexed="8"/>
        <rFont val="Calibri"/>
        <family val="2"/>
        <charset val="161"/>
        <scheme val="minor"/>
      </rPr>
      <t>Θεσπρωτίας</t>
    </r>
  </si>
  <si>
    <t>Γυμν. Κρόκου, Εσπ. Γυμν. Κοζ., 2ο ΕΠΑ.Λ. Κοζ., 4ο Εσπ. ΕΠΑ.Λ. Κοζ., 2ο ΓΕ.Λ. Κοζ., 2ο, 5ο Γυμν. Κοζ.</t>
  </si>
  <si>
    <t>Ναι</t>
  </si>
  <si>
    <t>ΤΣΕΡΜΕΚΙΔΟΥ</t>
  </si>
  <si>
    <t>ΚΥΡΙΑΚΗ</t>
  </si>
  <si>
    <t xml:space="preserve">ΠΕ78 </t>
  </si>
  <si>
    <r>
      <rPr>
        <sz val="8"/>
        <color rgb="FF000000"/>
        <rFont val="Calibri"/>
        <family val="2"/>
        <charset val="161"/>
        <scheme val="minor"/>
      </rPr>
      <t>Διάθεση Π.Υ.Σ.Δ.Ε.</t>
    </r>
    <r>
      <rPr>
        <b/>
        <sz val="8"/>
        <color indexed="8"/>
        <rFont val="Calibri"/>
        <family val="2"/>
        <charset val="161"/>
        <scheme val="minor"/>
      </rPr>
      <t xml:space="preserve"> Κυκλάδων</t>
    </r>
  </si>
  <si>
    <t>Εορδαία</t>
  </si>
  <si>
    <t>1ο ΕΠΑ.Λ. Πτολ., 1ο, 2ο, 3ο, 4ο Γυμν. Πτολ., Γυμν. Αναρράχης-Εμπορίου, Μουσ. Σχολ. Πτολ., 1ο ΓΕ.Λ. Πτολ., Γυμνάσιο Περδίκκα, Γυμν. Ανατολικού, 4ο ΓΕ.Λ. Κοζ., 2ο ΕΠΑ.Λ. Κοζ., ΕΠΑ.Λ. Σιάτιστας, Γυμν. Βελβεντού, ΓΕ.Λ. Βελβεντού</t>
  </si>
  <si>
    <r>
      <rPr>
        <u/>
        <sz val="8"/>
        <rFont val="Calibri"/>
        <family val="2"/>
        <charset val="161"/>
        <scheme val="minor"/>
      </rPr>
      <t>Ανάκληση</t>
    </r>
    <r>
      <rPr>
        <sz val="8"/>
        <rFont val="Calibri"/>
        <family val="2"/>
        <charset val="161"/>
        <scheme val="minor"/>
      </rPr>
      <t xml:space="preserve"> διάθεσης </t>
    </r>
    <r>
      <rPr>
        <b/>
        <u/>
        <sz val="8"/>
        <rFont val="Calibri"/>
        <family val="2"/>
        <charset val="161"/>
        <scheme val="minor"/>
      </rPr>
      <t>4</t>
    </r>
    <r>
      <rPr>
        <sz val="8"/>
        <rFont val="Calibri"/>
        <family val="2"/>
        <charset val="161"/>
        <scheme val="minor"/>
      </rPr>
      <t xml:space="preserve"> ώρες από το Γυμνάσιο </t>
    </r>
    <r>
      <rPr>
        <b/>
        <sz val="8"/>
        <rFont val="Calibri"/>
        <family val="2"/>
        <charset val="161"/>
        <scheme val="minor"/>
      </rPr>
      <t>Ανατολικού</t>
    </r>
    <r>
      <rPr>
        <sz val="8"/>
        <rFont val="Calibri"/>
        <family val="2"/>
        <charset val="161"/>
        <scheme val="minor"/>
      </rPr>
      <t xml:space="preserve"> και </t>
    </r>
    <r>
      <rPr>
        <b/>
        <u/>
        <sz val="8"/>
        <rFont val="Calibri"/>
        <family val="2"/>
        <charset val="161"/>
        <scheme val="minor"/>
      </rPr>
      <t>3</t>
    </r>
    <r>
      <rPr>
        <sz val="8"/>
        <rFont val="Calibri"/>
        <family val="2"/>
        <charset val="161"/>
        <scheme val="minor"/>
      </rPr>
      <t xml:space="preserve"> ώρες από το Γυμνάσιο </t>
    </r>
    <r>
      <rPr>
        <b/>
        <sz val="8"/>
        <rFont val="Calibri"/>
        <family val="2"/>
        <charset val="161"/>
        <scheme val="minor"/>
      </rPr>
      <t>Περδίκκα</t>
    </r>
  </si>
  <si>
    <t>Βόιο</t>
  </si>
  <si>
    <t>ΑΛΕΞΙΑΔΟΥ</t>
  </si>
  <si>
    <t>ΠΕ04.04</t>
  </si>
  <si>
    <t>Βιολόγων</t>
  </si>
  <si>
    <r>
      <t>4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rgb="FF000000"/>
        <rFont val="Calibri"/>
        <family val="2"/>
        <charset val="161"/>
        <scheme val="minor"/>
      </rPr>
      <t>Γυμνάσιο</t>
    </r>
    <r>
      <rPr>
        <b/>
        <sz val="8"/>
        <color indexed="8"/>
        <rFont val="Calibri"/>
        <family val="2"/>
        <charset val="161"/>
        <scheme val="minor"/>
      </rPr>
      <t xml:space="preserve"> Πτολεμαΐδας</t>
    </r>
  </si>
  <si>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1</t>
    </r>
    <r>
      <rPr>
        <sz val="8"/>
        <color indexed="8"/>
        <rFont val="Calibri"/>
        <family val="2"/>
        <charset val="161"/>
        <scheme val="minor"/>
      </rPr>
      <t xml:space="preserve"> ώρα στο </t>
    </r>
    <r>
      <rPr>
        <b/>
        <sz val="8"/>
        <color indexed="8"/>
        <rFont val="Calibri"/>
        <family val="2"/>
        <charset val="161"/>
        <scheme val="minor"/>
      </rPr>
      <t>1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indexed="8"/>
        <rFont val="Calibri"/>
        <family val="2"/>
        <charset val="161"/>
        <scheme val="minor"/>
      </rPr>
      <t>Πτολεμαΐδας</t>
    </r>
  </si>
  <si>
    <t>Τροποποιήσεις Τοποθετήσεων, Διαθέσεων εκπαιδευτικών Γενικής Παιδείας κατά την 29η/02 - 12 - 2025 Συνεδρίαση του Π.Υ.Σ.Δ.Ε. Κοζάνης</t>
  </si>
  <si>
    <r>
      <t xml:space="preserve">Τοποθ. Διάθ. βάσει της </t>
    </r>
    <r>
      <rPr>
        <b/>
        <sz val="8"/>
        <color theme="4" tint="-0.499984740745262"/>
        <rFont val="Calibri"/>
        <family val="2"/>
        <charset val="161"/>
        <scheme val="minor"/>
      </rPr>
      <t>29</t>
    </r>
    <r>
      <rPr>
        <b/>
        <vertAlign val="superscript"/>
        <sz val="8"/>
        <color theme="4" tint="-0.499984740745262"/>
        <rFont val="Calibri"/>
        <family val="2"/>
        <charset val="161"/>
        <scheme val="minor"/>
      </rPr>
      <t>ης</t>
    </r>
    <r>
      <rPr>
        <b/>
        <sz val="8"/>
        <color theme="4" tint="-0.499984740745262"/>
        <rFont val="Calibri"/>
        <family val="2"/>
        <charset val="161"/>
        <scheme val="minor"/>
      </rPr>
      <t>/02-12-2025</t>
    </r>
    <r>
      <rPr>
        <b/>
        <sz val="8"/>
        <color indexed="8"/>
        <rFont val="Calibri"/>
        <family val="2"/>
        <charset val="161"/>
        <scheme val="minor"/>
      </rPr>
      <t xml:space="preserve"> Πράξης του Π.Υ.Σ.Δ.Ε. Κοζάνης</t>
    </r>
  </si>
  <si>
    <t>ΚΑΡΑΜΑΛΗ</t>
  </si>
  <si>
    <t>ΑΙΚΑΤΕΡΙΝΗ</t>
  </si>
  <si>
    <t>ΠΕ80</t>
  </si>
  <si>
    <r>
      <t xml:space="preserve">Διάθεση Π.Υ.Σ.Δ.Ε. </t>
    </r>
    <r>
      <rPr>
        <b/>
        <sz val="8"/>
        <color rgb="FF000000"/>
        <rFont val="Calibri"/>
        <family val="2"/>
        <charset val="161"/>
        <scheme val="minor"/>
      </rPr>
      <t>Κέρκυρας</t>
    </r>
  </si>
  <si>
    <t>2ο, 1ο ΕΠΑ.Λ. Κοζ., ΕΠΑ.Λ. Σιάτιστας, 4ο, 2ο, 8ο Γυμν. Κοζ., Εσπ. Γυμν. Κοζ., 1ο Γυμν. Κοζ., Γυμν. Τσοτυλίου, ΕΠΑ.Λ. Σερβίων, 3ο, 4ο Γυμν. Πτολ., 1ο, 2ο ΕΠΑ.Λ. Πτολ., Ε.Ε.Ε.ΕΚ. Κοζ.</t>
  </si>
  <si>
    <t>Οικονομίας</t>
  </si>
  <si>
    <r>
      <rPr>
        <u/>
        <sz val="8"/>
        <rFont val="Calibri"/>
        <family val="2"/>
        <charset val="161"/>
        <scheme val="minor"/>
      </rPr>
      <t>Νέα</t>
    </r>
    <r>
      <rPr>
        <sz val="8"/>
        <rFont val="Calibri"/>
        <family val="2"/>
        <charset val="161"/>
        <scheme val="minor"/>
      </rPr>
      <t xml:space="preserve"> διάθεση </t>
    </r>
    <r>
      <rPr>
        <b/>
        <u/>
        <sz val="8"/>
        <rFont val="Calibri"/>
        <family val="2"/>
        <charset val="161"/>
        <scheme val="minor"/>
      </rPr>
      <t>2</t>
    </r>
    <r>
      <rPr>
        <sz val="8"/>
        <rFont val="Calibri"/>
        <family val="2"/>
        <charset val="161"/>
        <scheme val="minor"/>
      </rPr>
      <t xml:space="preserve"> ώρες στο Γυμνάσιο</t>
    </r>
    <r>
      <rPr>
        <b/>
        <sz val="8"/>
        <rFont val="Calibri"/>
        <family val="2"/>
        <charset val="161"/>
        <scheme val="minor"/>
      </rPr>
      <t xml:space="preserve"> Λευκοπηγής</t>
    </r>
  </si>
  <si>
    <t>ΕΛΕΝΗ</t>
  </si>
  <si>
    <t>ΠΑΠΑΕΥΑΓΓΕΛΟΥ</t>
  </si>
  <si>
    <t>ΠΕ04.01</t>
  </si>
  <si>
    <t>Φυσικών</t>
  </si>
  <si>
    <t>Νεοδιόριστη</t>
  </si>
  <si>
    <t>1ο, 2ο, 3ο ΓΕ.Λ. Πτολ., Μουσ. Σχολ. Πτολ., 1ο, 2ο, 3ο, 4ο, 5ο Γυμν. Πτολ., Γυμν. Περδίκκα, Γυμν. Ανατολικού, Γυμν. Αναρράχης-Εμπορίου, Π.ΕΠΑ.Λ. Πτολ., 2ο ΕΠΑ.Λ. Πτολ., 1ο, 2ο, 3ο, 4ο, 5ο, 6ο, 8ο Γυμν. Κοζ., 1ο, 2ο, 3ο, 4ο ΓΕ.Λ. Κοζ., Καλλ. Γυμν. Κοζ.</t>
  </si>
  <si>
    <r>
      <rPr>
        <u/>
        <sz val="8"/>
        <color indexed="8"/>
        <rFont val="Calibri"/>
        <family val="2"/>
        <charset val="161"/>
        <scheme val="minor"/>
      </rPr>
      <t>Ανάκληση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1</t>
    </r>
    <r>
      <rPr>
        <sz val="8"/>
        <color indexed="8"/>
        <rFont val="Calibri"/>
        <family val="2"/>
        <charset val="161"/>
        <scheme val="minor"/>
      </rPr>
      <t xml:space="preserve"> ώρα από το </t>
    </r>
    <r>
      <rPr>
        <b/>
        <sz val="8"/>
        <color indexed="8"/>
        <rFont val="Calibri"/>
        <family val="2"/>
        <charset val="161"/>
        <scheme val="minor"/>
      </rPr>
      <t>1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indexed="8"/>
        <rFont val="Calibri"/>
        <family val="2"/>
        <charset val="161"/>
        <scheme val="minor"/>
      </rPr>
      <t>Πτολεμαΐδας</t>
    </r>
  </si>
  <si>
    <r>
      <rPr>
        <u/>
        <sz val="8"/>
        <color indexed="8"/>
        <rFont val="Calibri"/>
        <family val="2"/>
        <charset val="161"/>
        <scheme val="minor"/>
      </rPr>
      <t>Ανάκληση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5</t>
    </r>
    <r>
      <rPr>
        <sz val="8"/>
        <color indexed="8"/>
        <rFont val="Calibri"/>
        <family val="2"/>
        <charset val="161"/>
        <scheme val="minor"/>
      </rPr>
      <t xml:space="preserve"> ώρες από το </t>
    </r>
    <r>
      <rPr>
        <u/>
        <sz val="8"/>
        <color indexed="8"/>
        <rFont val="Calibri"/>
        <family val="2"/>
        <charset val="161"/>
        <scheme val="minor"/>
      </rPr>
      <t>Πρότυπο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indexed="8"/>
        <rFont val="Calibri"/>
        <family val="2"/>
        <charset val="161"/>
        <scheme val="minor"/>
      </rPr>
      <t>Πτολεμαΐδας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τοποθέτηση (</t>
    </r>
    <r>
      <rPr>
        <b/>
        <i/>
        <u/>
        <sz val="8"/>
        <color indexed="8"/>
        <rFont val="Calibri"/>
        <family val="2"/>
        <charset val="161"/>
        <scheme val="minor"/>
      </rPr>
      <t>10</t>
    </r>
    <r>
      <rPr>
        <i/>
        <sz val="8"/>
        <color indexed="8"/>
        <rFont val="Calibri"/>
        <family val="2"/>
        <charset val="161"/>
        <scheme val="minor"/>
      </rPr>
      <t xml:space="preserve"> ώρες</t>
    </r>
    <r>
      <rPr>
        <sz val="8"/>
        <color indexed="8"/>
        <rFont val="Calibri"/>
        <family val="2"/>
        <charset val="161"/>
        <scheme val="minor"/>
      </rPr>
      <t xml:space="preserve">) στο </t>
    </r>
    <r>
      <rPr>
        <u/>
        <sz val="8"/>
        <color indexed="8"/>
        <rFont val="Calibri"/>
        <family val="2"/>
        <charset val="161"/>
        <scheme val="minor"/>
      </rPr>
      <t>Πρότυπο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indexed="8"/>
        <rFont val="Calibri"/>
        <family val="2"/>
        <charset val="161"/>
        <scheme val="minor"/>
      </rPr>
      <t>Πτολεμαΐδας</t>
    </r>
  </si>
  <si>
    <r>
      <rPr>
        <u/>
        <sz val="8"/>
        <color indexed="8"/>
        <rFont val="Calibri"/>
        <family val="2"/>
        <charset val="161"/>
        <scheme val="minor"/>
      </rPr>
      <t>Τοποθέτηση</t>
    </r>
    <r>
      <rPr>
        <sz val="8"/>
        <color indexed="8"/>
        <rFont val="Calibri"/>
        <family val="2"/>
        <charset val="161"/>
        <scheme val="minor"/>
      </rPr>
      <t xml:space="preserve"> (</t>
    </r>
    <r>
      <rPr>
        <b/>
        <i/>
        <u/>
        <sz val="8"/>
        <color indexed="8"/>
        <rFont val="Calibri"/>
        <family val="2"/>
        <charset val="161"/>
        <scheme val="minor"/>
      </rPr>
      <t>18</t>
    </r>
    <r>
      <rPr>
        <i/>
        <sz val="8"/>
        <color indexed="8"/>
        <rFont val="Calibri"/>
        <family val="2"/>
        <charset val="161"/>
        <scheme val="minor"/>
      </rPr>
      <t xml:space="preserve"> ώρες - </t>
    </r>
    <r>
      <rPr>
        <i/>
        <u/>
        <sz val="8"/>
        <color indexed="8"/>
        <rFont val="Calibri"/>
        <family val="2"/>
        <charset val="161"/>
        <scheme val="minor"/>
      </rPr>
      <t>Αναδρομικά</t>
    </r>
    <r>
      <rPr>
        <i/>
        <sz val="8"/>
        <color indexed="8"/>
        <rFont val="Calibri"/>
        <family val="2"/>
        <charset val="161"/>
        <scheme val="minor"/>
      </rPr>
      <t xml:space="preserve"> από </t>
    </r>
    <r>
      <rPr>
        <b/>
        <i/>
        <sz val="8"/>
        <color indexed="8"/>
        <rFont val="Calibri"/>
        <family val="2"/>
        <charset val="161"/>
        <scheme val="minor"/>
      </rPr>
      <t>16/09/2025</t>
    </r>
    <r>
      <rPr>
        <sz val="8"/>
        <color indexed="8"/>
        <rFont val="Calibri"/>
        <family val="2"/>
        <charset val="161"/>
        <scheme val="minor"/>
      </rPr>
      <t xml:space="preserve">) στο </t>
    </r>
    <r>
      <rPr>
        <b/>
        <sz val="8"/>
        <color indexed="8"/>
        <rFont val="Calibri"/>
        <family val="2"/>
        <charset val="161"/>
        <scheme val="minor"/>
      </rPr>
      <t>3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Γυμνασιο </t>
    </r>
    <r>
      <rPr>
        <b/>
        <sz val="8"/>
        <color indexed="8"/>
        <rFont val="Calibri"/>
        <family val="2"/>
        <charset val="161"/>
        <scheme val="minor"/>
      </rPr>
      <t xml:space="preserve">Πτολεμαΐδας </t>
    </r>
    <r>
      <rPr>
        <sz val="8"/>
        <color indexed="8"/>
        <rFont val="Calibri"/>
        <family val="2"/>
        <charset val="161"/>
        <scheme val="minor"/>
      </rPr>
      <t xml:space="preserve">και </t>
    </r>
    <r>
      <rPr>
        <b/>
        <u/>
        <sz val="8"/>
        <color indexed="8"/>
        <rFont val="Calibri"/>
        <family val="2"/>
        <charset val="161"/>
        <scheme val="minor"/>
      </rPr>
      <t>5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u/>
        <sz val="8"/>
        <color indexed="8"/>
        <rFont val="Calibri"/>
        <family val="2"/>
        <charset val="161"/>
        <scheme val="minor"/>
      </rPr>
      <t>Πρότυπο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indexed="8"/>
        <rFont val="Calibri"/>
        <family val="2"/>
        <charset val="161"/>
        <scheme val="minor"/>
      </rPr>
      <t>Πτολεμαΐδας</t>
    </r>
  </si>
  <si>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10</t>
    </r>
    <r>
      <rPr>
        <sz val="8"/>
        <color indexed="8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indexed="8"/>
        <rFont val="Calibri"/>
        <family val="2"/>
        <charset val="161"/>
        <scheme val="minor"/>
      </rPr>
      <t>Βελβεντού</t>
    </r>
  </si>
  <si>
    <r>
      <rPr>
        <u/>
        <sz val="8"/>
        <color indexed="8"/>
        <rFont val="Calibri"/>
        <family val="2"/>
        <charset val="161"/>
        <scheme val="minor"/>
      </rPr>
      <t>Τροποποίηση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6</t>
    </r>
    <r>
      <rPr>
        <sz val="8"/>
        <color indexed="8"/>
        <rFont val="Calibri"/>
        <family val="2"/>
        <charset val="161"/>
        <scheme val="minor"/>
      </rPr>
      <t xml:space="preserve"> ώρες από </t>
    </r>
    <r>
      <rPr>
        <b/>
        <u/>
        <sz val="8"/>
        <color indexed="8"/>
        <rFont val="Calibri"/>
        <family val="2"/>
        <charset val="161"/>
        <scheme val="minor"/>
      </rPr>
      <t>7</t>
    </r>
    <r>
      <rPr>
        <sz val="8"/>
        <color indexed="8"/>
        <rFont val="Calibri"/>
        <family val="2"/>
        <charset val="161"/>
        <scheme val="minor"/>
      </rPr>
      <t xml:space="preserve"> στο Γυμνάσιο </t>
    </r>
    <r>
      <rPr>
        <b/>
        <sz val="8"/>
        <color indexed="8"/>
        <rFont val="Calibri"/>
        <family val="2"/>
        <charset val="161"/>
        <scheme val="minor"/>
      </rPr>
      <t>Νεάπολης</t>
    </r>
  </si>
  <si>
    <r>
      <rPr>
        <u/>
        <sz val="8"/>
        <color indexed="8"/>
        <rFont val="Calibri"/>
        <family val="2"/>
        <charset val="161"/>
        <scheme val="minor"/>
      </rPr>
      <t>Ανάκληση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10</t>
    </r>
    <r>
      <rPr>
        <sz val="8"/>
        <color indexed="8"/>
        <rFont val="Calibri"/>
        <family val="2"/>
        <charset val="161"/>
        <scheme val="minor"/>
      </rPr>
      <t xml:space="preserve"> ώρες από το Γυμνάσιο </t>
    </r>
    <r>
      <rPr>
        <b/>
        <sz val="8"/>
        <color indexed="8"/>
        <rFont val="Calibri"/>
        <family val="2"/>
        <charset val="161"/>
        <scheme val="minor"/>
      </rPr>
      <t>Βελβεντού</t>
    </r>
  </si>
  <si>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τοποθέτηση (</t>
    </r>
    <r>
      <rPr>
        <b/>
        <i/>
        <u/>
        <sz val="8"/>
        <color indexed="8"/>
        <rFont val="Calibri"/>
        <family val="2"/>
        <charset val="161"/>
        <scheme val="minor"/>
      </rPr>
      <t>13</t>
    </r>
    <r>
      <rPr>
        <i/>
        <sz val="8"/>
        <color indexed="8"/>
        <rFont val="Calibri"/>
        <family val="2"/>
        <charset val="161"/>
        <scheme val="minor"/>
      </rPr>
      <t xml:space="preserve"> ώρες</t>
    </r>
    <r>
      <rPr>
        <sz val="8"/>
        <color indexed="8"/>
        <rFont val="Calibri"/>
        <family val="2"/>
        <charset val="161"/>
        <scheme val="minor"/>
      </rPr>
      <t xml:space="preserve">) στο Γυμνάσιο </t>
    </r>
    <r>
      <rPr>
        <b/>
        <sz val="8"/>
        <color indexed="8"/>
        <rFont val="Calibri"/>
        <family val="2"/>
        <charset val="161"/>
        <scheme val="minor"/>
      </rPr>
      <t>Βελβεντού</t>
    </r>
    <r>
      <rPr>
        <sz val="8"/>
        <color indexed="8"/>
        <rFont val="Calibri"/>
        <family val="2"/>
        <charset val="161"/>
        <scheme val="minor"/>
      </rPr>
      <t xml:space="preserve"> με διάθεση </t>
    </r>
    <r>
      <rPr>
        <b/>
        <u/>
        <sz val="8"/>
        <color indexed="8"/>
        <rFont val="Calibri"/>
        <family val="2"/>
        <charset val="161"/>
        <scheme val="minor"/>
      </rPr>
      <t>7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b/>
        <sz val="8"/>
        <color indexed="8"/>
        <rFont val="Calibri"/>
        <family val="2"/>
        <charset val="161"/>
        <scheme val="minor"/>
      </rPr>
      <t>2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indexed="8"/>
        <rFont val="Calibri"/>
        <family val="2"/>
        <charset val="161"/>
        <scheme val="minor"/>
      </rPr>
      <t>Πτολεμαΐδας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indexed="8"/>
        <rFont val="Calibri"/>
        <family val="2"/>
        <charset val="161"/>
        <scheme val="minor"/>
      </rPr>
      <t>Ανατολικού</t>
    </r>
  </si>
  <si>
    <r>
      <rPr>
        <u/>
        <sz val="8"/>
        <rFont val="Calibri"/>
        <family val="2"/>
        <charset val="161"/>
        <scheme val="minor"/>
      </rPr>
      <t>Νέα</t>
    </r>
    <r>
      <rPr>
        <sz val="8"/>
        <rFont val="Calibri"/>
        <family val="2"/>
        <charset val="161"/>
        <scheme val="minor"/>
      </rPr>
      <t xml:space="preserve"> διάθεση </t>
    </r>
    <r>
      <rPr>
        <b/>
        <u/>
        <sz val="8"/>
        <rFont val="Calibri"/>
        <family val="2"/>
        <charset val="161"/>
        <scheme val="minor"/>
      </rPr>
      <t>1</t>
    </r>
    <r>
      <rPr>
        <sz val="8"/>
        <rFont val="Calibri"/>
        <family val="2"/>
        <charset val="161"/>
        <scheme val="minor"/>
      </rPr>
      <t xml:space="preserve"> ώρα στο Γυμνάσιο </t>
    </r>
    <r>
      <rPr>
        <b/>
        <sz val="8"/>
        <rFont val="Calibri"/>
        <family val="2"/>
        <charset val="161"/>
        <scheme val="minor"/>
      </rPr>
      <t>Νεάπολης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</si>
</sst>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409]General"/>
    <numFmt numFmtId="165" formatCode="0.000"/>
  </numFmts>
  <fonts count="30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8"/>
      <color indexed="8"/>
      <name val="Calibri"/>
      <family val="2"/>
      <charset val="161"/>
      <scheme val="minor"/>
    </font>
    <font>
      <sz val="8"/>
      <color indexed="8"/>
      <name val="Calibri"/>
      <family val="2"/>
      <charset val="161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charset val="161"/>
      <scheme val="minor"/>
    </font>
    <font>
      <b/>
      <u/>
      <sz val="8"/>
      <color indexed="8"/>
      <name val="Calibri"/>
      <family val="2"/>
      <charset val="161"/>
      <scheme val="minor"/>
    </font>
    <font>
      <b/>
      <sz val="8"/>
      <color theme="5" tint="-0.499984740745262"/>
      <name val="Calibri"/>
      <family val="2"/>
      <charset val="161"/>
      <scheme val="minor"/>
    </font>
    <font>
      <b/>
      <sz val="8"/>
      <color theme="8"/>
      <name val="Calibri"/>
      <family val="2"/>
      <charset val="161"/>
      <scheme val="minor"/>
    </font>
    <font>
      <b/>
      <vertAlign val="superscript"/>
      <sz val="8"/>
      <color indexed="8"/>
      <name val="Calibri"/>
      <family val="2"/>
      <charset val="161"/>
      <scheme val="minor"/>
    </font>
    <font>
      <u/>
      <sz val="8"/>
      <color indexed="8"/>
      <name val="Calibri"/>
      <family val="2"/>
      <charset val="161"/>
      <scheme val="minor"/>
    </font>
    <font>
      <b/>
      <sz val="8"/>
      <color theme="4" tint="-0.499984740745262"/>
      <name val="Calibri"/>
      <family val="2"/>
      <charset val="161"/>
      <scheme val="minor"/>
    </font>
    <font>
      <b/>
      <vertAlign val="superscript"/>
      <sz val="8"/>
      <color theme="4" tint="-0.499984740745262"/>
      <name val="Calibri"/>
      <family val="2"/>
      <charset val="161"/>
      <scheme val="minor"/>
    </font>
    <font>
      <b/>
      <sz val="8"/>
      <color rgb="FF000000"/>
      <name val="Calibri"/>
      <family val="2"/>
      <charset val="161"/>
      <scheme val="minor"/>
    </font>
    <font>
      <b/>
      <vertAlign val="superscript"/>
      <sz val="8"/>
      <color rgb="FF000000"/>
      <name val="Calibri"/>
      <family val="2"/>
      <charset val="161"/>
      <scheme val="minor"/>
    </font>
    <font>
      <b/>
      <u/>
      <sz val="8"/>
      <color rgb="FF000000"/>
      <name val="Calibri"/>
      <family val="2"/>
      <charset val="161"/>
      <scheme val="minor"/>
    </font>
    <font>
      <i/>
      <sz val="8"/>
      <color indexed="8"/>
      <name val="Calibri"/>
      <family val="2"/>
      <charset val="161"/>
      <scheme val="minor"/>
    </font>
    <font>
      <b/>
      <sz val="8"/>
      <color rgb="FF000000"/>
      <name val="Calibri"/>
      <family val="2"/>
      <charset val="161"/>
    </font>
    <font>
      <b/>
      <vertAlign val="superscript"/>
      <sz val="8"/>
      <color rgb="FF000000"/>
      <name val="Calibri"/>
      <family val="2"/>
      <charset val="161"/>
    </font>
    <font>
      <sz val="8"/>
      <color rgb="FF000000"/>
      <name val="Calibri"/>
      <family val="2"/>
      <charset val="161"/>
    </font>
    <font>
      <b/>
      <i/>
      <sz val="8"/>
      <color rgb="FF948A54"/>
      <name val="Calibri"/>
      <family val="2"/>
      <charset val="161"/>
    </font>
    <font>
      <sz val="8"/>
      <color theme="1"/>
      <name val="Calibri"/>
      <family val="2"/>
      <charset val="161"/>
      <scheme val="minor"/>
    </font>
    <font>
      <u/>
      <sz val="8"/>
      <name val="Calibri"/>
      <family val="2"/>
      <charset val="161"/>
      <scheme val="minor"/>
    </font>
    <font>
      <b/>
      <u/>
      <sz val="8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sz val="8"/>
      <color rgb="FF000000"/>
      <name val="Calibri"/>
      <family val="2"/>
      <charset val="161"/>
      <scheme val="minor"/>
    </font>
    <font>
      <i/>
      <u/>
      <sz val="8"/>
      <color indexed="8"/>
      <name val="Calibri"/>
      <family val="2"/>
      <charset val="161"/>
      <scheme val="minor"/>
    </font>
    <font>
      <b/>
      <i/>
      <u/>
      <sz val="8"/>
      <color indexed="8"/>
      <name val="Calibri"/>
      <family val="2"/>
      <charset val="161"/>
      <scheme val="minor"/>
    </font>
    <font>
      <b/>
      <i/>
      <sz val="8"/>
      <color indexed="8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DD9C3"/>
        <bgColor indexed="64"/>
      </patternFill>
    </fill>
    <fill>
      <patternFill patternType="solid">
        <fgColor rgb="FFFFFFCC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1" fillId="2" borderId="2" applyNumberFormat="0" applyFont="0" applyAlignment="0" applyProtection="0"/>
    <xf numFmtId="0" fontId="5" fillId="0" borderId="0"/>
    <xf numFmtId="164" fontId="1" fillId="0" borderId="0"/>
  </cellStyleXfs>
  <cellXfs count="34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5" fontId="3" fillId="3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3" fillId="2" borderId="3" xfId="2" applyFont="1" applyBorder="1" applyAlignment="1">
      <alignment horizontal="center" vertical="center" wrapText="1"/>
    </xf>
    <xf numFmtId="0" fontId="3" fillId="4" borderId="3" xfId="2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22" fillId="0" borderId="3" xfId="0" applyNumberFormat="1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2" fillId="0" borderId="1" xfId="1" applyAlignment="1">
      <alignment horizontal="center" vertical="center" wrapText="1"/>
    </xf>
  </cellXfs>
  <cellStyles count="5">
    <cellStyle name="Normal" xfId="3"/>
    <cellStyle name="Επικεφαλίδα 1" xfId="1" builtinId="16"/>
    <cellStyle name="Κανονικό" xfId="0" builtinId="0"/>
    <cellStyle name="Κανονικό 3" xfId="4"/>
    <cellStyle name="Σημείωση" xfId="2" builtinId="10"/>
  </cellStyles>
  <dxfs count="0"/>
  <tableStyles count="0" defaultTableStyle="TableStyleMedium2" defaultPivotStyle="PivotStyleLight16"/>
  <colors>
    <mruColors>
      <color rgb="FF948A5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1"/>
  <dimension ref="A1:T8"/>
  <sheetViews>
    <sheetView tabSelected="1" view="pageBreakPreview" zoomScale="115" zoomScaleNormal="100" zoomScaleSheetLayoutView="115" workbookViewId="0">
      <selection activeCell="C3" sqref="C3"/>
    </sheetView>
  </sheetViews>
  <sheetFormatPr defaultColWidth="19.42578125" defaultRowHeight="15" x14ac:dyDescent="0.25"/>
  <cols>
    <col min="1" max="1" width="5.140625" customWidth="1"/>
    <col min="2" max="2" width="6.140625" bestFit="1" customWidth="1"/>
    <col min="3" max="3" width="13.5703125" bestFit="1" customWidth="1"/>
    <col min="4" max="4" width="11.7109375" customWidth="1"/>
    <col min="5" max="5" width="8.42578125" customWidth="1"/>
    <col min="6" max="6" width="11" style="10" customWidth="1"/>
    <col min="7" max="7" width="11.85546875" bestFit="1" customWidth="1"/>
    <col min="8" max="8" width="3.7109375" bestFit="1" customWidth="1"/>
    <col min="9" max="9" width="7.140625" bestFit="1" customWidth="1"/>
    <col min="10" max="10" width="7.5703125" bestFit="1" customWidth="1"/>
    <col min="11" max="11" width="5.7109375" bestFit="1" customWidth="1"/>
    <col min="12" max="12" width="7.42578125" bestFit="1" customWidth="1"/>
    <col min="13" max="13" width="6.28515625" customWidth="1"/>
    <col min="14" max="14" width="6.42578125" bestFit="1" customWidth="1"/>
    <col min="15" max="15" width="6.7109375" bestFit="1" customWidth="1"/>
    <col min="16" max="16" width="5.42578125" bestFit="1" customWidth="1"/>
    <col min="17" max="17" width="6.42578125" bestFit="1" customWidth="1"/>
    <col min="18" max="18" width="15.85546875" customWidth="1"/>
    <col min="19" max="19" width="22" customWidth="1"/>
    <col min="20" max="20" width="18.7109375" bestFit="1" customWidth="1"/>
  </cols>
  <sheetData>
    <row r="1" spans="1:20" ht="27" customHeight="1" thickBot="1" x14ac:dyDescent="0.3">
      <c r="A1" s="33" t="s">
        <v>51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1:20" ht="36" thickTop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15</v>
      </c>
      <c r="G2" s="11" t="s">
        <v>5</v>
      </c>
      <c r="H2" s="11" t="s">
        <v>17</v>
      </c>
      <c r="I2" s="11" t="s">
        <v>6</v>
      </c>
      <c r="J2" s="11" t="s">
        <v>7</v>
      </c>
      <c r="K2" s="11" t="s">
        <v>8</v>
      </c>
      <c r="L2" s="11" t="s">
        <v>9</v>
      </c>
      <c r="M2" s="11" t="s">
        <v>10</v>
      </c>
      <c r="N2" s="11" t="s">
        <v>11</v>
      </c>
      <c r="O2" s="11" t="s">
        <v>12</v>
      </c>
      <c r="P2" s="11" t="s">
        <v>18</v>
      </c>
      <c r="Q2" s="11" t="s">
        <v>13</v>
      </c>
      <c r="R2" s="11" t="s">
        <v>14</v>
      </c>
      <c r="S2" s="11" t="s">
        <v>16</v>
      </c>
      <c r="T2" s="12" t="s">
        <v>52</v>
      </c>
    </row>
    <row r="3" spans="1:20" ht="35.25" x14ac:dyDescent="0.25">
      <c r="A3" s="2">
        <v>1</v>
      </c>
      <c r="B3" s="27">
        <v>218824</v>
      </c>
      <c r="C3" s="17" t="s">
        <v>46</v>
      </c>
      <c r="D3" s="4" t="s">
        <v>34</v>
      </c>
      <c r="E3" s="5" t="s">
        <v>47</v>
      </c>
      <c r="F3" s="5" t="s">
        <v>48</v>
      </c>
      <c r="G3" s="28" t="s">
        <v>49</v>
      </c>
      <c r="H3" s="6">
        <v>20</v>
      </c>
      <c r="I3" s="3" t="s">
        <v>23</v>
      </c>
      <c r="J3" s="3" t="s">
        <v>24</v>
      </c>
      <c r="K3" s="3">
        <v>49.58</v>
      </c>
      <c r="L3" s="3">
        <v>85.95</v>
      </c>
      <c r="M3" s="3">
        <f>4+4</f>
        <v>8</v>
      </c>
      <c r="N3" s="1" t="s">
        <v>42</v>
      </c>
      <c r="O3" s="1" t="s">
        <v>25</v>
      </c>
      <c r="P3" s="1" t="s">
        <v>22</v>
      </c>
      <c r="Q3" s="9">
        <f t="shared" ref="Q3" si="0">SUM(K3:M3)</f>
        <v>143.53</v>
      </c>
      <c r="R3" s="1" t="s">
        <v>25</v>
      </c>
      <c r="S3" s="3" t="s">
        <v>50</v>
      </c>
      <c r="T3" s="3" t="s">
        <v>66</v>
      </c>
    </row>
    <row r="4" spans="1:20" ht="135" x14ac:dyDescent="0.25">
      <c r="A4" s="2">
        <f t="shared" ref="A4:A8" si="1">A3+1</f>
        <v>2</v>
      </c>
      <c r="B4" s="3">
        <v>743986</v>
      </c>
      <c r="C4" s="17" t="s">
        <v>61</v>
      </c>
      <c r="D4" s="4" t="s">
        <v>60</v>
      </c>
      <c r="E4" s="5" t="s">
        <v>62</v>
      </c>
      <c r="F4" s="5" t="s">
        <v>63</v>
      </c>
      <c r="G4" s="32" t="s">
        <v>64</v>
      </c>
      <c r="H4" s="6">
        <v>23</v>
      </c>
      <c r="I4" s="8" t="s">
        <v>19</v>
      </c>
      <c r="J4" s="8" t="s">
        <v>20</v>
      </c>
      <c r="K4" s="16"/>
      <c r="L4" s="16"/>
      <c r="M4" s="3">
        <v>9</v>
      </c>
      <c r="N4" s="1" t="s">
        <v>42</v>
      </c>
      <c r="O4" s="1"/>
      <c r="P4" s="1" t="s">
        <v>22</v>
      </c>
      <c r="Q4" s="7">
        <v>9</v>
      </c>
      <c r="R4" s="1" t="s">
        <v>65</v>
      </c>
      <c r="S4" s="13" t="s">
        <v>68</v>
      </c>
      <c r="T4" s="13" t="s">
        <v>67</v>
      </c>
    </row>
    <row r="5" spans="1:20" ht="112.5" x14ac:dyDescent="0.25">
      <c r="A5" s="2">
        <f t="shared" si="1"/>
        <v>3</v>
      </c>
      <c r="B5" s="3">
        <v>741441</v>
      </c>
      <c r="C5" s="17" t="s">
        <v>26</v>
      </c>
      <c r="D5" s="4" t="s">
        <v>27</v>
      </c>
      <c r="E5" s="5" t="s">
        <v>28</v>
      </c>
      <c r="F5" s="5" t="s">
        <v>29</v>
      </c>
      <c r="G5" s="18" t="s">
        <v>30</v>
      </c>
      <c r="H5" s="19">
        <v>21</v>
      </c>
      <c r="I5" s="3" t="s">
        <v>23</v>
      </c>
      <c r="J5" s="3" t="s">
        <v>24</v>
      </c>
      <c r="K5" s="20">
        <v>20</v>
      </c>
      <c r="L5" s="3">
        <v>48.65</v>
      </c>
      <c r="M5" s="3"/>
      <c r="N5" s="1" t="s">
        <v>21</v>
      </c>
      <c r="O5" s="1" t="s">
        <v>25</v>
      </c>
      <c r="P5" s="1" t="s">
        <v>22</v>
      </c>
      <c r="Q5" s="9">
        <f t="shared" ref="Q5" si="2">SUM(K5:M5)</f>
        <v>68.650000000000006</v>
      </c>
      <c r="R5" s="1" t="s">
        <v>31</v>
      </c>
      <c r="S5" s="3" t="s">
        <v>32</v>
      </c>
      <c r="T5" s="3" t="s">
        <v>70</v>
      </c>
    </row>
    <row r="6" spans="1:20" ht="135" x14ac:dyDescent="0.25">
      <c r="A6" s="2">
        <f t="shared" si="1"/>
        <v>4</v>
      </c>
      <c r="B6" s="23">
        <v>741497</v>
      </c>
      <c r="C6" s="24" t="s">
        <v>38</v>
      </c>
      <c r="D6" s="25" t="s">
        <v>39</v>
      </c>
      <c r="E6" s="5" t="s">
        <v>40</v>
      </c>
      <c r="F6" s="5" t="s">
        <v>29</v>
      </c>
      <c r="G6" s="26" t="s">
        <v>41</v>
      </c>
      <c r="H6" s="6">
        <v>23</v>
      </c>
      <c r="I6" s="8" t="s">
        <v>19</v>
      </c>
      <c r="J6" s="8" t="s">
        <v>20</v>
      </c>
      <c r="K6" s="15">
        <v>3.25</v>
      </c>
      <c r="L6" s="16"/>
      <c r="M6" s="3">
        <f>4+29</f>
        <v>33</v>
      </c>
      <c r="N6" s="1" t="s">
        <v>42</v>
      </c>
      <c r="O6" s="1" t="s">
        <v>42</v>
      </c>
      <c r="P6" s="21" t="s">
        <v>37</v>
      </c>
      <c r="Q6" s="7">
        <f t="shared" ref="Q6" si="3">SUM(K6:M6)</f>
        <v>36.25</v>
      </c>
      <c r="R6" s="1" t="s">
        <v>43</v>
      </c>
      <c r="S6" s="22" t="s">
        <v>44</v>
      </c>
      <c r="T6" s="3" t="s">
        <v>72</v>
      </c>
    </row>
    <row r="7" spans="1:20" ht="101.25" x14ac:dyDescent="0.25">
      <c r="A7" s="2">
        <f t="shared" si="1"/>
        <v>5</v>
      </c>
      <c r="B7" s="14">
        <v>741649</v>
      </c>
      <c r="C7" s="17" t="s">
        <v>53</v>
      </c>
      <c r="D7" s="4" t="s">
        <v>54</v>
      </c>
      <c r="E7" s="30" t="s">
        <v>55</v>
      </c>
      <c r="F7" s="30" t="s">
        <v>58</v>
      </c>
      <c r="G7" s="13" t="s">
        <v>56</v>
      </c>
      <c r="H7" s="6">
        <v>23</v>
      </c>
      <c r="I7" s="8" t="s">
        <v>19</v>
      </c>
      <c r="J7" s="8" t="s">
        <v>20</v>
      </c>
      <c r="K7" s="15">
        <v>2.25</v>
      </c>
      <c r="L7" s="16"/>
      <c r="M7" s="3">
        <f>4+11</f>
        <v>15</v>
      </c>
      <c r="N7" s="1" t="s">
        <v>45</v>
      </c>
      <c r="O7" s="1" t="s">
        <v>25</v>
      </c>
      <c r="P7" s="21" t="s">
        <v>37</v>
      </c>
      <c r="Q7" s="7">
        <f>SUM(K7:M7)</f>
        <v>17.25</v>
      </c>
      <c r="R7" s="29" t="s">
        <v>57</v>
      </c>
      <c r="S7" s="22" t="s">
        <v>59</v>
      </c>
      <c r="T7" s="31" t="s">
        <v>73</v>
      </c>
    </row>
    <row r="8" spans="1:20" ht="56.25" x14ac:dyDescent="0.25">
      <c r="A8" s="2">
        <f t="shared" si="1"/>
        <v>6</v>
      </c>
      <c r="B8" s="3">
        <v>732709</v>
      </c>
      <c r="C8" s="17" t="s">
        <v>33</v>
      </c>
      <c r="D8" s="4" t="s">
        <v>34</v>
      </c>
      <c r="E8" s="5" t="s">
        <v>28</v>
      </c>
      <c r="F8" s="5" t="s">
        <v>29</v>
      </c>
      <c r="G8" s="3" t="s">
        <v>35</v>
      </c>
      <c r="H8" s="6">
        <v>21</v>
      </c>
      <c r="I8" s="8" t="s">
        <v>19</v>
      </c>
      <c r="J8" s="8" t="s">
        <v>20</v>
      </c>
      <c r="K8" s="15">
        <v>8.3330000000000002</v>
      </c>
      <c r="L8" s="16"/>
      <c r="M8" s="3">
        <v>9</v>
      </c>
      <c r="N8" s="1" t="s">
        <v>25</v>
      </c>
      <c r="O8" s="1" t="s">
        <v>21</v>
      </c>
      <c r="P8" s="1" t="s">
        <v>22</v>
      </c>
      <c r="Q8" s="7">
        <v>17.332999999999998</v>
      </c>
      <c r="R8" s="1" t="s">
        <v>36</v>
      </c>
      <c r="S8" s="3" t="s">
        <v>69</v>
      </c>
      <c r="T8" s="3" t="s">
        <v>71</v>
      </c>
    </row>
  </sheetData>
  <autoFilter ref="A2:T8">
    <sortState ref="A3:AV45">
      <sortCondition ref="V10:V45"/>
      <sortCondition descending="1" ref="W10:W45"/>
    </sortState>
  </autoFilter>
  <mergeCells count="1">
    <mergeCell ref="A1:T1"/>
  </mergeCells>
  <phoneticPr fontId="6" type="noConversion"/>
  <printOptions horizontalCentered="1"/>
  <pageMargins left="0.23622047244094491" right="0.23622047244094491" top="0.35433070866141736" bottom="0.74803149606299213" header="0.31496062992125984" footer="0.31496062992125984"/>
  <pageSetup paperSize="9" scale="75" orientation="landscape" r:id="rId1"/>
  <headerFooter>
    <oddFooter>&amp;C&amp;P από &amp;N</oddFooter>
  </headerFooter>
  <ignoredErrors>
    <ignoredError sqref="Q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29η_02-12-2025</vt:lpstr>
      <vt:lpstr>'29η_02-12-2025'!Print_Titles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Αλεξίκας</dc:creator>
  <cp:lastModifiedBy>Αλεξίκας</cp:lastModifiedBy>
  <cp:lastPrinted>2025-11-19T10:07:48Z</cp:lastPrinted>
  <dcterms:created xsi:type="dcterms:W3CDTF">2021-08-25T04:46:35Z</dcterms:created>
  <dcterms:modified xsi:type="dcterms:W3CDTF">2025-12-03T10:54:42Z</dcterms:modified>
</cp:coreProperties>
</file>