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400" windowHeight="7980"/>
  </bookViews>
  <sheets>
    <sheet name="ΣΥΝΟΛΟ ΑΠΥΣΔΕ" sheetId="6" r:id="rId1"/>
    <sheet name="ΣΥΝΔΥΑΣΜΟΙ ΑΠΥΣΔΕ" sheetId="7" r:id="rId2"/>
  </sheets>
  <definedNames>
    <definedName name="_xlnm._FilterDatabase" localSheetId="1" hidden="1">'ΣΥΝΔΥΑΣΜΟΙ ΑΠΥΣΔΕ'!$A$1:$E$45</definedName>
  </definedNames>
  <calcPr calcId="124519"/>
</workbook>
</file>

<file path=xl/calcChain.xml><?xml version="1.0" encoding="utf-8"?>
<calcChain xmlns="http://schemas.openxmlformats.org/spreadsheetml/2006/main">
  <c r="C5" i="7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D45"/>
  <c r="E45"/>
  <c r="C98"/>
  <c r="C60"/>
  <c r="D8" i="6"/>
  <c r="J6"/>
  <c r="C82" i="7"/>
  <c r="C83"/>
  <c r="C84"/>
  <c r="C85"/>
  <c r="C86"/>
  <c r="C87"/>
  <c r="C88"/>
  <c r="C89"/>
  <c r="C90"/>
  <c r="C91"/>
  <c r="C92"/>
  <c r="C93"/>
  <c r="C94"/>
  <c r="C95"/>
  <c r="C96"/>
  <c r="C97"/>
  <c r="C99"/>
  <c r="C100"/>
  <c r="C101"/>
  <c r="C102"/>
  <c r="C103"/>
  <c r="C104"/>
  <c r="C105"/>
  <c r="C106"/>
  <c r="C107"/>
  <c r="C108"/>
  <c r="C109"/>
  <c r="C110"/>
  <c r="C111"/>
  <c r="C112"/>
  <c r="C73"/>
  <c r="C74"/>
  <c r="C75"/>
  <c r="C76"/>
  <c r="C77"/>
  <c r="C49"/>
  <c r="C50"/>
  <c r="C51"/>
  <c r="C52"/>
  <c r="C53"/>
  <c r="C54"/>
  <c r="C55"/>
  <c r="C56"/>
  <c r="C57"/>
  <c r="C58"/>
  <c r="C59"/>
  <c r="C61"/>
  <c r="C62"/>
  <c r="C63"/>
  <c r="C64"/>
  <c r="C65"/>
  <c r="C66"/>
  <c r="C67"/>
  <c r="C68"/>
  <c r="E113"/>
  <c r="D113"/>
  <c r="C81"/>
  <c r="E78"/>
  <c r="D78"/>
  <c r="C72"/>
  <c r="E69"/>
  <c r="D69"/>
  <c r="C48"/>
  <c r="C4"/>
  <c r="I18" i="6"/>
  <c r="I17" s="1"/>
  <c r="J16"/>
  <c r="J15"/>
  <c r="J14"/>
  <c r="J13"/>
  <c r="C45" i="7" l="1"/>
  <c r="C113"/>
  <c r="C78"/>
  <c r="C69"/>
  <c r="J18" i="6"/>
</calcChain>
</file>

<file path=xl/sharedStrings.xml><?xml version="1.0" encoding="utf-8"?>
<sst xmlns="http://schemas.openxmlformats.org/spreadsheetml/2006/main" count="143" uniqueCount="122">
  <si>
    <t>Δέσκας Πέτρος Αθανάσιος του Ελευθερίου</t>
  </si>
  <si>
    <t>Διαμαντοπούλου Νίκη του Σπυρίδωνος</t>
  </si>
  <si>
    <t>Θύμης Σπυρίδων του Μιχαήλ</t>
  </si>
  <si>
    <t>Κατσαρού Βασιλική του Στέφανου</t>
  </si>
  <si>
    <t>Μέκκα Χριστίνα του Ηλία</t>
  </si>
  <si>
    <t>Μπορμπότης Ιωάννης του Θεοδώρου</t>
  </si>
  <si>
    <t>Πέρρος Νικόλαος του Ιερουσαλήμ</t>
  </si>
  <si>
    <t>Πιπεράκης Ιωάννης του Εμμανουήλ</t>
  </si>
  <si>
    <t>Σαϊτάς Γεώργιος του Σπυρίδωνος</t>
  </si>
  <si>
    <t>Σαμοΐλης Σπυρίδων του Οδυσσέα</t>
  </si>
  <si>
    <t>Φωτίου Σωτήριος του Σωκράτη</t>
  </si>
  <si>
    <t>Χρυσικοπούλου Αικατερίνη του Γεωργίου</t>
  </si>
  <si>
    <t>ΑΡΙΣΤΕΡΗ ΣΥΝΕΡΓΑΣΙΑ ΚΑΘΗΓΗΤΩΝ</t>
  </si>
  <si>
    <t>Γιαννούλης Γεράσιμος του Νικολάου</t>
  </si>
  <si>
    <t>Γκανάτσιου Παρασκευή (Βίκυ) του Γεωργίου</t>
  </si>
  <si>
    <t>Λάμπουρα Μαρία του Θεοφάνη</t>
  </si>
  <si>
    <t>Σγούρος Αναστάσιος του Γρηγορίου</t>
  </si>
  <si>
    <t>Ψαρράκης Μάρκος του Στυλιανού</t>
  </si>
  <si>
    <t>Δ.Α.Κ.Ε. ΚΑΘΗΓΗΤΩΝ ΚΕΡΚΥΡΑΣ</t>
  </si>
  <si>
    <t>Βλάσσης Αλέξανδρος του Δημητρίου</t>
  </si>
  <si>
    <t>Γκούβα Αντωνία του Νικηφόρου</t>
  </si>
  <si>
    <t>Καββαδίας Δημήτριος του Μιλτιάδη</t>
  </si>
  <si>
    <t>Κουρή Θεοδώρα του Ανδρέα</t>
  </si>
  <si>
    <t>Παχής Σπυρίδων του Αποστόλου</t>
  </si>
  <si>
    <t>ΕΝΩΤΙΚΗ ΑΓΩΝΙΣΤΙΚΗ ΚΙΝΗΣΗ ΕΚΠΑΙΔΕΥΤΙΚΩΝ ΚΕΡΚΥΡΑΣ</t>
  </si>
  <si>
    <t>Ανυφαντή Μαρία του Παύλου</t>
  </si>
  <si>
    <t>Δημουλή Φωτεινή του Βασιλείου</t>
  </si>
  <si>
    <t>Κοσκινά Ελένη του Αλέξανδρου</t>
  </si>
  <si>
    <t>Σταματοπούλου Αθηνά του Αλεξάνδρου</t>
  </si>
  <si>
    <t>ΣΥΝΟΛΟ</t>
  </si>
  <si>
    <t>1o Εκλ. Τμ.</t>
  </si>
  <si>
    <t>Αγωνιστική Συσπείρωση Εκπαιδευτικών. Το ψηφοδέλτιο που στηρίζει το Π.Α.Μ.Ε.</t>
  </si>
  <si>
    <t>αα</t>
  </si>
  <si>
    <r>
      <t>ΕΚΛΟΓΕΣ ΥΠΗΡΕΣΙΑΚΩΝ ΣΥΜΒΟΥΛΙΩΝ 2018</t>
    </r>
    <r>
      <rPr>
        <b/>
        <sz val="12"/>
        <rFont val="Arial"/>
        <family val="2"/>
        <charset val="161"/>
      </rPr>
      <t xml:space="preserve"> </t>
    </r>
  </si>
  <si>
    <t>Δ/ΝΣΗ Δ.Ε. ΚΕΡΚΥΡΑΣ</t>
  </si>
  <si>
    <t>ΕΓΓΕΓΡΑΜΕΝΟΙ:</t>
  </si>
  <si>
    <t/>
  </si>
  <si>
    <t>ΨΗΦΙΣΑΝ:</t>
  </si>
  <si>
    <t>ΑΠΟΧΗ:</t>
  </si>
  <si>
    <t>ΕΓΚΥΡΑ:</t>
  </si>
  <si>
    <t>ΑΚΥΡΑ:</t>
  </si>
  <si>
    <t xml:space="preserve">ΕΛΑΒΑΝ ΚΑΤΑ ΣΥΝΔΥΑΣΜΟ </t>
  </si>
  <si>
    <t>ΨΗΦΟΙ</t>
  </si>
  <si>
    <t>(%)</t>
  </si>
  <si>
    <t>ΣΥΝΟΛΟ:</t>
  </si>
  <si>
    <t>Γαζέα Μάγδαλινή του Βασιλείου</t>
  </si>
  <si>
    <t>Γερασιμόπουλος Παύλος του Παναγιώτη</t>
  </si>
  <si>
    <t>Γκίνης Σπυρίδων του Αλέξανδρου</t>
  </si>
  <si>
    <t>Γκούσης Νικόλαος του Θεόδωρου</t>
  </si>
  <si>
    <t>Γλωσσόπουλος Γεώργιος του Χαράλαμπου</t>
  </si>
  <si>
    <t>Δημητριάδης Ιωάννης του Χαράλαμπου</t>
  </si>
  <si>
    <t>Καραΐσκος Αθανάσιος του Κωνσταντίνου</t>
  </si>
  <si>
    <t>Κρητικός Ιωάννης του Γεράσιμου</t>
  </si>
  <si>
    <t>Κωνσταντινίδης Παρασκευάς του Ηλία</t>
  </si>
  <si>
    <t>Μήτσουρας Αθανάσιος του Ηλία</t>
  </si>
  <si>
    <t>Μουρούζης Παναγιώτης του Ευγένιου</t>
  </si>
  <si>
    <t>Παναρίτου Κωνσταντίνα του Σπυρίδων</t>
  </si>
  <si>
    <t>Πολλάτου Διονυσία του Βασιλείου</t>
  </si>
  <si>
    <t>Ποταμιάνος Παγώνης Σπυρίδων του Νικόλαου</t>
  </si>
  <si>
    <t>Τσιρίδου Λαμπρινή (Διάνα) του Νικολάου</t>
  </si>
  <si>
    <t>Χριστοφοράτος Χριστόφορος του Γεράσιμου</t>
  </si>
  <si>
    <t>Αναλυτής Αλέξανδρος του Ιωάννη</t>
  </si>
  <si>
    <t>Βινιεράτου Μαρία του Αντωνίου</t>
  </si>
  <si>
    <t>Γεωργόπουλος Διονύσιος του Νικολάου-Στυλιανού</t>
  </si>
  <si>
    <t>Γεωργοπούλου Ελένη του Νικολάου -Στυλιανού</t>
  </si>
  <si>
    <t>Δαμουλιάνος Σπυρίδων του Διονυσίου</t>
  </si>
  <si>
    <t>Ζερβός Σπυρίδων του Παναγιώτη</t>
  </si>
  <si>
    <t>Ηλία Ιωάννα του Δημητρίου</t>
  </si>
  <si>
    <t>Θεοτοκάτου Ελευθερία του Αναστασίου</t>
  </si>
  <si>
    <t>Ιωαννάτος Σπυρίδων του Γερασίμου</t>
  </si>
  <si>
    <t>Κεφάλας Αθανάσιος του Χρήστου</t>
  </si>
  <si>
    <t>Κουλουμπής Δημοσθένης του Γερασίμου</t>
  </si>
  <si>
    <t>Μελισσάς Μιλτιάδης του Αποστόλου</t>
  </si>
  <si>
    <t>Αγιώτη Μαρία του Βασιλείου</t>
  </si>
  <si>
    <t>Απέργης Κοσμάς του Σταμάτη</t>
  </si>
  <si>
    <t>Γκουλιούμης Νίκος του Στυλιανού</t>
  </si>
  <si>
    <t>Δημόνη Φανή του Χρήστου</t>
  </si>
  <si>
    <t>Καραλής Νίκος του Θωμά</t>
  </si>
  <si>
    <t>Κίτσος Φώτης του Νικολάου</t>
  </si>
  <si>
    <t>Κούδα Λίνα του Ιωάννη</t>
  </si>
  <si>
    <t>Κραγιόπουλος Δημήτρης του Ιωάννη</t>
  </si>
  <si>
    <t>Κωνστάντης Ναπολέων του Σπυρίδωνα</t>
  </si>
  <si>
    <t>Κωνσταντίνου Γρηγόρης του Ηλία</t>
  </si>
  <si>
    <t>Λαγκαδίτη Σοφία του Θεοδώρου</t>
  </si>
  <si>
    <t>Μανέτα Μαριάννα του Νικολάου</t>
  </si>
  <si>
    <t>Μαυροζούμης Σπυρίδων του Παναγιώτη</t>
  </si>
  <si>
    <t>Μεταλληνός Νίκος του Σπυρίδωνα</t>
  </si>
  <si>
    <t>Μοσχόπουλος Διονύσης του Θεοδοσίου</t>
  </si>
  <si>
    <t>Μποζίκης Συμεών του Ανδρέα</t>
  </si>
  <si>
    <t>Παγκράτη Παρθενόπη του Αθανασίου</t>
  </si>
  <si>
    <t>Παπαϊωάννου Κώστας του Ευάγγελου</t>
  </si>
  <si>
    <t>Πρίφτης Γιώργος του Πέτρου</t>
  </si>
  <si>
    <t>Ραιδεστινός Γιώργος του Σάββα</t>
  </si>
  <si>
    <t>Ράπτη Μαρίνα του Βύρωνα</t>
  </si>
  <si>
    <t>Σγούρος Σπυρίδων του Αβραάμ</t>
  </si>
  <si>
    <t>Τσικρίκα Αικατερίνη του Ιωάννη</t>
  </si>
  <si>
    <t>Τσιριμιάγκος Γιάννης του Δημητρίου</t>
  </si>
  <si>
    <t>Τσιριμιάγκος Σπυρίδων του Χαρίλαου</t>
  </si>
  <si>
    <t>Φακιολάς Ιωσήφ του Σπυρίδωνα</t>
  </si>
  <si>
    <t>Φιλίππου Θεοδόσιος του Αθανασίου</t>
  </si>
  <si>
    <t>Χλωρού Άννα του Γεωργίου</t>
  </si>
  <si>
    <t>ΕΚΛΟΓΕΣ ΑΙΡΕΤΩΝ ΓΙΑ ΤΟ ΑΠΥΣΔΕ (2018)</t>
  </si>
  <si>
    <t>ΣΤΑΥΡΟΔΟΣΙΑ ΓΙΑ ΤΟ ΑΠΥΣΔΕ ΚΕΡΚΥΡΑΣ</t>
  </si>
  <si>
    <t>Κουνάδη Στυλιανή του Χρήστου</t>
  </si>
  <si>
    <t>Λάζου Μαρία του Χρήστου</t>
  </si>
  <si>
    <t>Μαντζουράτος Δημήτριος του Χαραλάμπους</t>
  </si>
  <si>
    <t>Μαρκοπούλου Ευσταθία του Γεωργίου</t>
  </si>
  <si>
    <t>Μαυροκέφαλος Επαμεινώνδας του Ευαγγέλου</t>
  </si>
  <si>
    <t>Μεμελετζόγλου Ελένη του Χαριλάου</t>
  </si>
  <si>
    <t>Μενεγή Σταματία του Επαμεινώνδα</t>
  </si>
  <si>
    <t>Ξανθοπούλου Αθηναΐς του Παναγιώτη</t>
  </si>
  <si>
    <t>Πεντογάλου Διονυσία του Γερασίμου</t>
  </si>
  <si>
    <t>Ποταμιάνου Σουλτάνα του Παναγή</t>
  </si>
  <si>
    <t>Ποταμιάνου Σοφία του Φωτίου</t>
  </si>
  <si>
    <t>Προβής Φώτιος του Δημητρίου</t>
  </si>
  <si>
    <t>Σμαραγδάκης Χρήστος του Μιχαήλ</t>
  </si>
  <si>
    <t>Σπίνος Παναγιώτης-Διονύσιος του Ευσταθίου</t>
  </si>
  <si>
    <t>Σπίνου Αγγελική του Ευσταθίου</t>
  </si>
  <si>
    <t>Σταυροπούλου Χριστίνα του Σωτηρίου</t>
  </si>
  <si>
    <t>Τζιβανάκη Βασιλική του Γρηγορίου</t>
  </si>
  <si>
    <t>Τουλατος Παύλος του Αριστοφάνη</t>
  </si>
  <si>
    <t>2o Εκλ. Τμ.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</si>
</sst>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</font>
    <font>
      <b/>
      <sz val="11"/>
      <color rgb="FF000000"/>
      <name val="Calibri"/>
      <family val="2"/>
      <charset val="161"/>
    </font>
    <font>
      <b/>
      <u/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6"/>
      <color theme="1"/>
      <name val="Arial"/>
      <family val="2"/>
      <charset val="161"/>
    </font>
    <font>
      <sz val="16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b/>
      <sz val="16"/>
      <color theme="1"/>
      <name val="Times New Roman"/>
      <family val="1"/>
      <charset val="161"/>
    </font>
    <font>
      <b/>
      <sz val="16"/>
      <color rgb="FFFF0000"/>
      <name val="Arial Greek"/>
      <charset val="161"/>
    </font>
    <font>
      <sz val="10"/>
      <name val="Arial"/>
      <family val="2"/>
      <charset val="161"/>
    </font>
    <font>
      <sz val="10"/>
      <name val="Arial Greek"/>
      <family val="2"/>
      <charset val="161"/>
    </font>
    <font>
      <sz val="11"/>
      <color indexed="8"/>
      <name val="Calibri"/>
      <family val="2"/>
      <charset val="161"/>
    </font>
    <font>
      <sz val="10"/>
      <name val="Arial Greek"/>
      <charset val="161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5" fillId="0" borderId="0"/>
    <xf numFmtId="0" fontId="16" fillId="0" borderId="0"/>
  </cellStyleXfs>
  <cellXfs count="33">
    <xf numFmtId="0" fontId="0" fillId="0" borderId="0" xfId="0"/>
    <xf numFmtId="0" fontId="0" fillId="0" borderId="1" xfId="0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7" fillId="3" borderId="1" xfId="0" applyFont="1" applyFill="1" applyBorder="1"/>
    <xf numFmtId="0" fontId="7" fillId="0" borderId="1" xfId="0" applyFont="1" applyBorder="1" applyAlignment="1"/>
    <xf numFmtId="10" fontId="8" fillId="3" borderId="1" xfId="0" applyNumberFormat="1" applyFont="1" applyFill="1" applyBorder="1"/>
    <xf numFmtId="0" fontId="9" fillId="0" borderId="0" xfId="0" applyFont="1" applyAlignment="1">
      <alignment horizontal="center"/>
    </xf>
    <xf numFmtId="10" fontId="8" fillId="0" borderId="1" xfId="0" applyNumberFormat="1" applyFont="1" applyBorder="1"/>
    <xf numFmtId="0" fontId="11" fillId="0" borderId="5" xfId="0" applyFont="1" applyBorder="1" applyAlignment="1" applyProtection="1">
      <alignment vertical="center"/>
    </xf>
    <xf numFmtId="0" fontId="7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/>
    </xf>
    <xf numFmtId="0" fontId="5" fillId="0" borderId="4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/>
    </xf>
  </cellXfs>
  <cellStyles count="24">
    <cellStyle name="Normal 15" xfId="1"/>
    <cellStyle name="Normal 19" xfId="2"/>
    <cellStyle name="Normal 2" xfId="3"/>
    <cellStyle name="Normal 21" xfId="4"/>
    <cellStyle name="Normal 23" xfId="5"/>
    <cellStyle name="Normal 25" xfId="6"/>
    <cellStyle name="Normal 30" xfId="7"/>
    <cellStyle name="Normal 34" xfId="8"/>
    <cellStyle name="Normal 36" xfId="9"/>
    <cellStyle name="Normal 39" xfId="10"/>
    <cellStyle name="Normal 47" xfId="11"/>
    <cellStyle name="Normal 49" xfId="12"/>
    <cellStyle name="Normal 5" xfId="13"/>
    <cellStyle name="Normal 62" xfId="14"/>
    <cellStyle name="Normal 67" xfId="15"/>
    <cellStyle name="Normal 68" xfId="16"/>
    <cellStyle name="Normal 7" xfId="17"/>
    <cellStyle name="Normal 70" xfId="18"/>
    <cellStyle name="Normal 74" xfId="19"/>
    <cellStyle name="Normal 8" xfId="20"/>
    <cellStyle name="Βασικό_Φύλλο1" xfId="21"/>
    <cellStyle name="Κανονικό" xfId="0" builtinId="0"/>
    <cellStyle name="Κανονικό 2" xfId="22"/>
    <cellStyle name="Κανονικό 3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J18"/>
  <sheetViews>
    <sheetView showZeros="0" tabSelected="1" zoomScale="75" zoomScaleNormal="75" workbookViewId="0">
      <selection activeCell="H23" sqref="H23"/>
    </sheetView>
  </sheetViews>
  <sheetFormatPr defaultRowHeight="20.25"/>
  <cols>
    <col min="1" max="1" width="9" style="9" customWidth="1"/>
    <col min="2" max="5" width="9.140625" style="9"/>
    <col min="6" max="7" width="9.140625" style="9" customWidth="1"/>
    <col min="8" max="8" width="41.5703125" style="9" customWidth="1"/>
    <col min="9" max="9" width="13.42578125" style="9" customWidth="1"/>
    <col min="10" max="10" width="13.7109375" style="9" bestFit="1" customWidth="1"/>
    <col min="11" max="16384" width="9.140625" style="9"/>
  </cols>
  <sheetData>
    <row r="1" spans="1:10">
      <c r="A1" s="23" t="s">
        <v>34</v>
      </c>
      <c r="B1" s="23"/>
      <c r="C1" s="23"/>
      <c r="D1" s="23"/>
      <c r="E1" s="23"/>
    </row>
    <row r="3" spans="1:10">
      <c r="B3" s="26" t="s">
        <v>101</v>
      </c>
      <c r="C3" s="26"/>
      <c r="D3" s="26"/>
      <c r="E3" s="26"/>
      <c r="F3" s="26"/>
      <c r="G3" s="26"/>
      <c r="H3" s="26"/>
    </row>
    <row r="5" spans="1:10">
      <c r="A5" s="25" t="s">
        <v>35</v>
      </c>
      <c r="B5" s="25"/>
      <c r="C5" s="25"/>
      <c r="D5" s="10">
        <v>865</v>
      </c>
      <c r="F5" s="9" t="s">
        <v>36</v>
      </c>
    </row>
    <row r="6" spans="1:10">
      <c r="A6" s="25" t="s">
        <v>37</v>
      </c>
      <c r="B6" s="25"/>
      <c r="C6" s="25"/>
      <c r="D6" s="10">
        <v>484</v>
      </c>
      <c r="I6" s="11" t="s">
        <v>38</v>
      </c>
      <c r="J6" s="12">
        <f>(D5-D6)/D5</f>
        <v>0.44046242774566474</v>
      </c>
    </row>
    <row r="7" spans="1:10">
      <c r="A7" s="25" t="s">
        <v>39</v>
      </c>
      <c r="B7" s="25"/>
      <c r="C7" s="25"/>
      <c r="D7" s="10">
        <v>467</v>
      </c>
    </row>
    <row r="8" spans="1:10">
      <c r="A8" s="25" t="s">
        <v>40</v>
      </c>
      <c r="B8" s="25"/>
      <c r="C8" s="25"/>
      <c r="D8" s="10">
        <f>D6-D7</f>
        <v>17</v>
      </c>
      <c r="F8" s="9" t="s">
        <v>36</v>
      </c>
    </row>
    <row r="11" spans="1:10">
      <c r="B11" s="23" t="s">
        <v>41</v>
      </c>
      <c r="C11" s="23"/>
      <c r="D11" s="23"/>
      <c r="E11" s="23"/>
      <c r="F11" s="23"/>
      <c r="G11" s="23"/>
      <c r="H11" s="23"/>
    </row>
    <row r="12" spans="1:10">
      <c r="I12" s="13" t="s">
        <v>42</v>
      </c>
      <c r="J12" s="13" t="s">
        <v>43</v>
      </c>
    </row>
    <row r="13" spans="1:10">
      <c r="A13" s="24" t="s">
        <v>31</v>
      </c>
      <c r="B13" s="24"/>
      <c r="C13" s="24"/>
      <c r="D13" s="24"/>
      <c r="E13" s="24"/>
      <c r="F13" s="24"/>
      <c r="G13" s="24"/>
      <c r="H13" s="24"/>
      <c r="I13" s="10">
        <v>128</v>
      </c>
      <c r="J13" s="14">
        <f>I13/D$7</f>
        <v>0.27408993576017132</v>
      </c>
    </row>
    <row r="14" spans="1:10">
      <c r="A14" s="24" t="s">
        <v>12</v>
      </c>
      <c r="B14" s="24"/>
      <c r="C14" s="24"/>
      <c r="D14" s="24"/>
      <c r="E14" s="24"/>
      <c r="F14" s="24"/>
      <c r="G14" s="24"/>
      <c r="H14" s="24"/>
      <c r="I14" s="10">
        <v>99</v>
      </c>
      <c r="J14" s="14">
        <f t="shared" ref="J14:J16" si="0">I14/D$7</f>
        <v>0.21199143468950749</v>
      </c>
    </row>
    <row r="15" spans="1:10">
      <c r="A15" s="24" t="s">
        <v>18</v>
      </c>
      <c r="B15" s="24"/>
      <c r="C15" s="24"/>
      <c r="D15" s="24"/>
      <c r="E15" s="24"/>
      <c r="F15" s="24"/>
      <c r="G15" s="24"/>
      <c r="H15" s="24"/>
      <c r="I15" s="10">
        <v>66</v>
      </c>
      <c r="J15" s="14">
        <f t="shared" si="0"/>
        <v>0.14132762312633834</v>
      </c>
    </row>
    <row r="16" spans="1:10">
      <c r="A16" s="24" t="s">
        <v>24</v>
      </c>
      <c r="B16" s="24"/>
      <c r="C16" s="24"/>
      <c r="D16" s="24"/>
      <c r="E16" s="24"/>
      <c r="F16" s="24"/>
      <c r="G16" s="24"/>
      <c r="H16" s="24"/>
      <c r="I16" s="10">
        <v>174</v>
      </c>
      <c r="J16" s="14">
        <f t="shared" si="0"/>
        <v>0.37259100642398285</v>
      </c>
    </row>
    <row r="17" spans="8:10">
      <c r="I17" s="15" t="str">
        <f>IF(I18&lt;&gt;D7,"Σφάλμα! Το άθροισμα των ΨΗΦΩΝ δεν ισούται με τον αριθμό των ΕΓΚΥΡΩΝ ψηφοδελτίων","")</f>
        <v/>
      </c>
    </row>
    <row r="18" spans="8:10">
      <c r="H18" s="16" t="s">
        <v>44</v>
      </c>
      <c r="I18" s="10">
        <f>SUM(I13:I16)</f>
        <v>467</v>
      </c>
      <c r="J18" s="14">
        <f>I18/D7</f>
        <v>1</v>
      </c>
    </row>
  </sheetData>
  <mergeCells count="11">
    <mergeCell ref="A8:C8"/>
    <mergeCell ref="A1:E1"/>
    <mergeCell ref="B3:H3"/>
    <mergeCell ref="A5:C5"/>
    <mergeCell ref="A6:C6"/>
    <mergeCell ref="A7:C7"/>
    <mergeCell ref="B11:H11"/>
    <mergeCell ref="A13:H13"/>
    <mergeCell ref="A14:H14"/>
    <mergeCell ref="A15:H15"/>
    <mergeCell ref="A16:H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E113"/>
  <sheetViews>
    <sheetView showZeros="0" topLeftCell="A49" zoomScale="75" zoomScaleNormal="75" workbookViewId="0">
      <selection activeCell="E68" sqref="E68"/>
    </sheetView>
  </sheetViews>
  <sheetFormatPr defaultRowHeight="15"/>
  <cols>
    <col min="1" max="1" width="3.5703125" style="2" bestFit="1" customWidth="1"/>
    <col min="2" max="2" width="71.140625" style="2" customWidth="1"/>
    <col min="3" max="3" width="6.7109375" style="2" customWidth="1"/>
    <col min="4" max="5" width="6.7109375" style="3" customWidth="1"/>
    <col min="6" max="16384" width="9.140625" style="2"/>
  </cols>
  <sheetData>
    <row r="1" spans="1:5" ht="15.75" customHeight="1">
      <c r="A1" s="27" t="s">
        <v>33</v>
      </c>
      <c r="B1" s="28"/>
      <c r="C1" s="28"/>
      <c r="D1" s="28"/>
      <c r="E1" s="28"/>
    </row>
    <row r="2" spans="1:5" ht="31.5" customHeight="1">
      <c r="A2" s="30" t="s">
        <v>102</v>
      </c>
      <c r="B2" s="31"/>
      <c r="C2" s="31"/>
      <c r="D2" s="31"/>
      <c r="E2" s="31"/>
    </row>
    <row r="3" spans="1:5" ht="39" customHeight="1">
      <c r="A3" s="6" t="s">
        <v>32</v>
      </c>
      <c r="B3" s="8" t="s">
        <v>31</v>
      </c>
      <c r="C3" s="7" t="s">
        <v>29</v>
      </c>
      <c r="D3" s="18" t="s">
        <v>30</v>
      </c>
      <c r="E3" s="18" t="s">
        <v>121</v>
      </c>
    </row>
    <row r="4" spans="1:5" ht="15" customHeight="1">
      <c r="A4" s="5">
        <v>1</v>
      </c>
      <c r="B4" s="1" t="s">
        <v>61</v>
      </c>
      <c r="C4" s="21">
        <f>D4+E4</f>
        <v>0</v>
      </c>
      <c r="D4" s="4"/>
      <c r="E4" s="4"/>
    </row>
    <row r="5" spans="1:5">
      <c r="A5" s="5">
        <v>2</v>
      </c>
      <c r="B5" s="1" t="s">
        <v>62</v>
      </c>
      <c r="C5" s="21">
        <f t="shared" ref="C5:C44" si="0">D5+E5</f>
        <v>0</v>
      </c>
      <c r="D5" s="4"/>
      <c r="E5" s="4"/>
    </row>
    <row r="6" spans="1:5">
      <c r="A6" s="5">
        <v>3</v>
      </c>
      <c r="B6" s="1" t="s">
        <v>63</v>
      </c>
      <c r="C6" s="21">
        <f t="shared" si="0"/>
        <v>1</v>
      </c>
      <c r="D6" s="4">
        <v>1</v>
      </c>
      <c r="E6" s="4"/>
    </row>
    <row r="7" spans="1:5">
      <c r="A7" s="5">
        <v>4</v>
      </c>
      <c r="B7" s="1" t="s">
        <v>64</v>
      </c>
      <c r="C7" s="21">
        <f t="shared" si="0"/>
        <v>0</v>
      </c>
      <c r="D7" s="4"/>
      <c r="E7" s="4"/>
    </row>
    <row r="8" spans="1:5">
      <c r="A8" s="5">
        <v>5</v>
      </c>
      <c r="B8" s="1" t="s">
        <v>65</v>
      </c>
      <c r="C8" s="21">
        <f t="shared" si="0"/>
        <v>0</v>
      </c>
      <c r="D8" s="4"/>
      <c r="E8" s="4"/>
    </row>
    <row r="9" spans="1:5">
      <c r="A9" s="5">
        <v>6</v>
      </c>
      <c r="B9" s="1" t="s">
        <v>0</v>
      </c>
      <c r="C9" s="21">
        <f t="shared" si="0"/>
        <v>4</v>
      </c>
      <c r="D9" s="4">
        <v>4</v>
      </c>
      <c r="E9" s="4"/>
    </row>
    <row r="10" spans="1:5">
      <c r="A10" s="5">
        <v>7</v>
      </c>
      <c r="B10" s="1" t="s">
        <v>1</v>
      </c>
      <c r="C10" s="21">
        <f t="shared" si="0"/>
        <v>14</v>
      </c>
      <c r="D10" s="4">
        <v>9</v>
      </c>
      <c r="E10" s="4">
        <v>5</v>
      </c>
    </row>
    <row r="11" spans="1:5">
      <c r="A11" s="5">
        <v>8</v>
      </c>
      <c r="B11" s="1" t="s">
        <v>66</v>
      </c>
      <c r="C11" s="21">
        <f t="shared" si="0"/>
        <v>0</v>
      </c>
      <c r="D11" s="4"/>
      <c r="E11" s="4"/>
    </row>
    <row r="12" spans="1:5">
      <c r="A12" s="5">
        <v>9</v>
      </c>
      <c r="B12" s="1" t="s">
        <v>67</v>
      </c>
      <c r="C12" s="21">
        <f t="shared" si="0"/>
        <v>1</v>
      </c>
      <c r="D12" s="4">
        <v>1</v>
      </c>
      <c r="E12" s="4"/>
    </row>
    <row r="13" spans="1:5">
      <c r="A13" s="5">
        <v>10</v>
      </c>
      <c r="B13" s="1" t="s">
        <v>68</v>
      </c>
      <c r="C13" s="21">
        <f t="shared" si="0"/>
        <v>1</v>
      </c>
      <c r="D13" s="4">
        <v>1</v>
      </c>
      <c r="E13" s="4"/>
    </row>
    <row r="14" spans="1:5">
      <c r="A14" s="5">
        <v>11</v>
      </c>
      <c r="B14" s="1" t="s">
        <v>2</v>
      </c>
      <c r="C14" s="21">
        <f t="shared" si="0"/>
        <v>19</v>
      </c>
      <c r="D14" s="4">
        <v>9</v>
      </c>
      <c r="E14" s="4">
        <v>10</v>
      </c>
    </row>
    <row r="15" spans="1:5">
      <c r="A15" s="5">
        <v>12</v>
      </c>
      <c r="B15" s="1" t="s">
        <v>69</v>
      </c>
      <c r="C15" s="21">
        <f t="shared" si="0"/>
        <v>0</v>
      </c>
      <c r="D15" s="4"/>
      <c r="E15" s="4"/>
    </row>
    <row r="16" spans="1:5">
      <c r="A16" s="5">
        <v>13</v>
      </c>
      <c r="B16" s="1" t="s">
        <v>3</v>
      </c>
      <c r="C16" s="21">
        <f t="shared" si="0"/>
        <v>6</v>
      </c>
      <c r="D16" s="4">
        <v>4</v>
      </c>
      <c r="E16" s="4">
        <v>2</v>
      </c>
    </row>
    <row r="17" spans="1:5">
      <c r="A17" s="5">
        <v>14</v>
      </c>
      <c r="B17" s="1" t="s">
        <v>70</v>
      </c>
      <c r="C17" s="21">
        <f t="shared" si="0"/>
        <v>0</v>
      </c>
      <c r="D17" s="4"/>
      <c r="E17" s="4"/>
    </row>
    <row r="18" spans="1:5">
      <c r="A18" s="5">
        <v>15</v>
      </c>
      <c r="B18" s="1" t="s">
        <v>71</v>
      </c>
      <c r="C18" s="21">
        <f t="shared" si="0"/>
        <v>0</v>
      </c>
      <c r="D18" s="4"/>
      <c r="E18" s="4"/>
    </row>
    <row r="19" spans="1:5">
      <c r="A19" s="5">
        <v>16</v>
      </c>
      <c r="B19" s="1" t="s">
        <v>103</v>
      </c>
      <c r="C19" s="21">
        <f t="shared" si="0"/>
        <v>0</v>
      </c>
      <c r="D19" s="4"/>
      <c r="E19" s="4"/>
    </row>
    <row r="20" spans="1:5">
      <c r="A20" s="5">
        <v>17</v>
      </c>
      <c r="B20" s="1" t="s">
        <v>104</v>
      </c>
      <c r="C20" s="21">
        <f t="shared" si="0"/>
        <v>0</v>
      </c>
      <c r="D20" s="4"/>
      <c r="E20" s="4"/>
    </row>
    <row r="21" spans="1:5">
      <c r="A21" s="5">
        <v>18</v>
      </c>
      <c r="B21" s="1" t="s">
        <v>105</v>
      </c>
      <c r="C21" s="21">
        <f t="shared" si="0"/>
        <v>0</v>
      </c>
      <c r="D21" s="4"/>
      <c r="E21" s="4"/>
    </row>
    <row r="22" spans="1:5">
      <c r="A22" s="5">
        <v>19</v>
      </c>
      <c r="B22" s="1" t="s">
        <v>106</v>
      </c>
      <c r="C22" s="21">
        <f t="shared" si="0"/>
        <v>0</v>
      </c>
      <c r="D22" s="4"/>
      <c r="E22" s="4"/>
    </row>
    <row r="23" spans="1:5">
      <c r="A23" s="5">
        <v>20</v>
      </c>
      <c r="B23" s="1" t="s">
        <v>107</v>
      </c>
      <c r="C23" s="21">
        <f t="shared" si="0"/>
        <v>0</v>
      </c>
      <c r="D23" s="4"/>
      <c r="E23" s="4"/>
    </row>
    <row r="24" spans="1:5">
      <c r="A24" s="5">
        <v>21</v>
      </c>
      <c r="B24" s="1" t="s">
        <v>4</v>
      </c>
      <c r="C24" s="21">
        <f t="shared" si="0"/>
        <v>4</v>
      </c>
      <c r="D24" s="4">
        <v>3</v>
      </c>
      <c r="E24" s="4">
        <v>1</v>
      </c>
    </row>
    <row r="25" spans="1:5">
      <c r="A25" s="5">
        <v>22</v>
      </c>
      <c r="B25" s="1" t="s">
        <v>108</v>
      </c>
      <c r="C25" s="21">
        <f t="shared" si="0"/>
        <v>1</v>
      </c>
      <c r="D25" s="4"/>
      <c r="E25" s="4">
        <v>1</v>
      </c>
    </row>
    <row r="26" spans="1:5">
      <c r="A26" s="5">
        <v>23</v>
      </c>
      <c r="B26" s="1" t="s">
        <v>109</v>
      </c>
      <c r="C26" s="21">
        <f t="shared" si="0"/>
        <v>0</v>
      </c>
      <c r="D26" s="4"/>
      <c r="E26" s="4"/>
    </row>
    <row r="27" spans="1:5">
      <c r="A27" s="5">
        <v>24</v>
      </c>
      <c r="B27" s="1" t="s">
        <v>5</v>
      </c>
      <c r="C27" s="21">
        <f t="shared" si="0"/>
        <v>76</v>
      </c>
      <c r="D27" s="4">
        <v>37</v>
      </c>
      <c r="E27" s="4">
        <v>39</v>
      </c>
    </row>
    <row r="28" spans="1:5">
      <c r="A28" s="5">
        <v>25</v>
      </c>
      <c r="B28" s="1" t="s">
        <v>110</v>
      </c>
      <c r="C28" s="21">
        <f t="shared" si="0"/>
        <v>0</v>
      </c>
      <c r="D28" s="4"/>
      <c r="E28" s="4"/>
    </row>
    <row r="29" spans="1:5">
      <c r="A29" s="5">
        <v>26</v>
      </c>
      <c r="B29" s="1" t="s">
        <v>111</v>
      </c>
      <c r="C29" s="21">
        <f t="shared" si="0"/>
        <v>0</v>
      </c>
      <c r="D29" s="4"/>
      <c r="E29" s="4"/>
    </row>
    <row r="30" spans="1:5">
      <c r="A30" s="5">
        <v>27</v>
      </c>
      <c r="B30" s="1" t="s">
        <v>6</v>
      </c>
      <c r="C30" s="21">
        <f t="shared" si="0"/>
        <v>5</v>
      </c>
      <c r="D30" s="4">
        <v>1</v>
      </c>
      <c r="E30" s="4">
        <v>4</v>
      </c>
    </row>
    <row r="31" spans="1:5">
      <c r="A31" s="5">
        <v>28</v>
      </c>
      <c r="B31" s="1" t="s">
        <v>7</v>
      </c>
      <c r="C31" s="21">
        <f t="shared" si="0"/>
        <v>11</v>
      </c>
      <c r="D31" s="4">
        <v>6</v>
      </c>
      <c r="E31" s="4">
        <v>5</v>
      </c>
    </row>
    <row r="32" spans="1:5">
      <c r="A32" s="5">
        <v>29</v>
      </c>
      <c r="B32" s="1" t="s">
        <v>112</v>
      </c>
      <c r="C32" s="21">
        <f t="shared" si="0"/>
        <v>0</v>
      </c>
      <c r="D32" s="4"/>
      <c r="E32" s="4"/>
    </row>
    <row r="33" spans="1:5">
      <c r="A33" s="5">
        <v>30</v>
      </c>
      <c r="B33" s="1" t="s">
        <v>113</v>
      </c>
      <c r="C33" s="21">
        <f t="shared" si="0"/>
        <v>0</v>
      </c>
      <c r="D33" s="4"/>
      <c r="E33" s="4"/>
    </row>
    <row r="34" spans="1:5">
      <c r="A34" s="5">
        <v>31</v>
      </c>
      <c r="B34" s="1" t="s">
        <v>114</v>
      </c>
      <c r="C34" s="21">
        <f t="shared" si="0"/>
        <v>0</v>
      </c>
      <c r="D34" s="4"/>
      <c r="E34" s="4"/>
    </row>
    <row r="35" spans="1:5">
      <c r="A35" s="5">
        <v>32</v>
      </c>
      <c r="B35" s="1" t="s">
        <v>8</v>
      </c>
      <c r="C35" s="21">
        <f t="shared" si="0"/>
        <v>12</v>
      </c>
      <c r="D35" s="22">
        <v>7</v>
      </c>
      <c r="E35" s="22">
        <v>5</v>
      </c>
    </row>
    <row r="36" spans="1:5">
      <c r="A36" s="5">
        <v>33</v>
      </c>
      <c r="B36" s="1" t="s">
        <v>9</v>
      </c>
      <c r="C36" s="21">
        <f t="shared" si="0"/>
        <v>7</v>
      </c>
      <c r="D36" s="22">
        <v>5</v>
      </c>
      <c r="E36" s="22">
        <v>2</v>
      </c>
    </row>
    <row r="37" spans="1:5">
      <c r="A37" s="5">
        <v>34</v>
      </c>
      <c r="B37" s="1" t="s">
        <v>115</v>
      </c>
      <c r="C37" s="21">
        <f t="shared" si="0"/>
        <v>0</v>
      </c>
      <c r="D37" s="22"/>
      <c r="E37" s="22"/>
    </row>
    <row r="38" spans="1:5">
      <c r="A38" s="5">
        <v>35</v>
      </c>
      <c r="B38" s="1" t="s">
        <v>116</v>
      </c>
      <c r="C38" s="21">
        <f t="shared" si="0"/>
        <v>0</v>
      </c>
      <c r="D38" s="22"/>
      <c r="E38" s="22"/>
    </row>
    <row r="39" spans="1:5">
      <c r="A39" s="5">
        <v>36</v>
      </c>
      <c r="B39" s="1" t="s">
        <v>117</v>
      </c>
      <c r="C39" s="21">
        <f t="shared" si="0"/>
        <v>0</v>
      </c>
      <c r="D39" s="22"/>
      <c r="E39" s="22"/>
    </row>
    <row r="40" spans="1:5">
      <c r="A40" s="5">
        <v>37</v>
      </c>
      <c r="B40" s="1" t="s">
        <v>118</v>
      </c>
      <c r="C40" s="21">
        <f t="shared" si="0"/>
        <v>0</v>
      </c>
      <c r="D40" s="22"/>
      <c r="E40" s="22"/>
    </row>
    <row r="41" spans="1:5">
      <c r="A41" s="5">
        <v>38</v>
      </c>
      <c r="B41" s="1" t="s">
        <v>119</v>
      </c>
      <c r="C41" s="21">
        <f t="shared" si="0"/>
        <v>0</v>
      </c>
      <c r="D41" s="22"/>
      <c r="E41" s="22"/>
    </row>
    <row r="42" spans="1:5">
      <c r="A42" s="5">
        <v>39</v>
      </c>
      <c r="B42" s="1" t="s">
        <v>120</v>
      </c>
      <c r="C42" s="21">
        <f t="shared" si="0"/>
        <v>0</v>
      </c>
      <c r="D42" s="22"/>
      <c r="E42" s="22"/>
    </row>
    <row r="43" spans="1:5">
      <c r="A43" s="5">
        <v>40</v>
      </c>
      <c r="B43" s="1" t="s">
        <v>10</v>
      </c>
      <c r="C43" s="21">
        <f t="shared" si="0"/>
        <v>18</v>
      </c>
      <c r="D43" s="22">
        <v>10</v>
      </c>
      <c r="E43" s="22">
        <v>8</v>
      </c>
    </row>
    <row r="44" spans="1:5">
      <c r="A44" s="5">
        <v>41</v>
      </c>
      <c r="B44" s="1" t="s">
        <v>11</v>
      </c>
      <c r="C44" s="21">
        <f t="shared" si="0"/>
        <v>17</v>
      </c>
      <c r="D44" s="22">
        <v>10</v>
      </c>
      <c r="E44" s="22">
        <v>7</v>
      </c>
    </row>
    <row r="45" spans="1:5" ht="21.95" customHeight="1">
      <c r="A45" s="29" t="s">
        <v>29</v>
      </c>
      <c r="B45" s="29"/>
      <c r="C45" s="6">
        <f>SUM(C4:C44)</f>
        <v>197</v>
      </c>
      <c r="D45" s="6">
        <f t="shared" ref="D45:E45" si="1">SUM(D4:D44)</f>
        <v>108</v>
      </c>
      <c r="E45" s="6">
        <f t="shared" si="1"/>
        <v>89</v>
      </c>
    </row>
    <row r="46" spans="1:5" ht="36.75" customHeight="1">
      <c r="A46" s="32"/>
      <c r="B46" s="32"/>
      <c r="C46" s="32"/>
      <c r="D46" s="32"/>
      <c r="E46" s="32"/>
    </row>
    <row r="47" spans="1:5" ht="30">
      <c r="A47" s="6" t="s">
        <v>32</v>
      </c>
      <c r="B47" s="17" t="s">
        <v>12</v>
      </c>
      <c r="C47" s="7" t="s">
        <v>29</v>
      </c>
      <c r="D47" s="18" t="s">
        <v>30</v>
      </c>
      <c r="E47" s="18" t="s">
        <v>121</v>
      </c>
    </row>
    <row r="48" spans="1:5">
      <c r="A48" s="5">
        <v>1</v>
      </c>
      <c r="B48" s="1" t="s">
        <v>45</v>
      </c>
      <c r="C48" s="21">
        <f>D48+E48</f>
        <v>0</v>
      </c>
      <c r="D48" s="4"/>
      <c r="E48" s="4"/>
    </row>
    <row r="49" spans="1:5">
      <c r="A49" s="5">
        <v>2</v>
      </c>
      <c r="B49" s="1" t="s">
        <v>46</v>
      </c>
      <c r="C49" s="21">
        <f t="shared" ref="C49:C68" si="2">D49+E49</f>
        <v>0</v>
      </c>
      <c r="D49" s="4"/>
      <c r="E49" s="4"/>
    </row>
    <row r="50" spans="1:5">
      <c r="A50" s="5">
        <v>3</v>
      </c>
      <c r="B50" s="1" t="s">
        <v>13</v>
      </c>
      <c r="C50" s="21">
        <f t="shared" si="2"/>
        <v>3</v>
      </c>
      <c r="D50" s="4">
        <v>3</v>
      </c>
      <c r="E50" s="4"/>
    </row>
    <row r="51" spans="1:5">
      <c r="A51" s="5">
        <v>4</v>
      </c>
      <c r="B51" s="1" t="s">
        <v>14</v>
      </c>
      <c r="C51" s="21">
        <f t="shared" si="2"/>
        <v>21</v>
      </c>
      <c r="D51" s="4">
        <v>12</v>
      </c>
      <c r="E51" s="4">
        <v>9</v>
      </c>
    </row>
    <row r="52" spans="1:5">
      <c r="A52" s="5">
        <v>5</v>
      </c>
      <c r="B52" s="1" t="s">
        <v>47</v>
      </c>
      <c r="C52" s="21">
        <f t="shared" si="2"/>
        <v>3</v>
      </c>
      <c r="D52" s="4">
        <v>3</v>
      </c>
      <c r="E52" s="4"/>
    </row>
    <row r="53" spans="1:5">
      <c r="A53" s="5">
        <v>6</v>
      </c>
      <c r="B53" s="1" t="s">
        <v>48</v>
      </c>
      <c r="C53" s="21">
        <f t="shared" si="2"/>
        <v>10</v>
      </c>
      <c r="D53" s="4">
        <v>7</v>
      </c>
      <c r="E53" s="4">
        <v>3</v>
      </c>
    </row>
    <row r="54" spans="1:5">
      <c r="A54" s="5">
        <v>7</v>
      </c>
      <c r="B54" s="1" t="s">
        <v>49</v>
      </c>
      <c r="C54" s="21">
        <f t="shared" si="2"/>
        <v>6</v>
      </c>
      <c r="D54" s="4">
        <v>2</v>
      </c>
      <c r="E54" s="4">
        <v>4</v>
      </c>
    </row>
    <row r="55" spans="1:5">
      <c r="A55" s="5">
        <v>8</v>
      </c>
      <c r="B55" s="1" t="s">
        <v>50</v>
      </c>
      <c r="C55" s="21">
        <f t="shared" si="2"/>
        <v>6</v>
      </c>
      <c r="D55" s="4">
        <v>3</v>
      </c>
      <c r="E55" s="4">
        <v>3</v>
      </c>
    </row>
    <row r="56" spans="1:5">
      <c r="A56" s="5">
        <v>9</v>
      </c>
      <c r="B56" s="1" t="s">
        <v>51</v>
      </c>
      <c r="C56" s="21">
        <f t="shared" si="2"/>
        <v>3</v>
      </c>
      <c r="D56" s="4">
        <v>1</v>
      </c>
      <c r="E56" s="4">
        <v>2</v>
      </c>
    </row>
    <row r="57" spans="1:5">
      <c r="A57" s="5">
        <v>10</v>
      </c>
      <c r="B57" s="1" t="s">
        <v>52</v>
      </c>
      <c r="C57" s="21">
        <f t="shared" si="2"/>
        <v>35</v>
      </c>
      <c r="D57" s="4">
        <v>21</v>
      </c>
      <c r="E57" s="4">
        <v>14</v>
      </c>
    </row>
    <row r="58" spans="1:5">
      <c r="A58" s="5">
        <v>11</v>
      </c>
      <c r="B58" s="1" t="s">
        <v>53</v>
      </c>
      <c r="C58" s="21">
        <f t="shared" si="2"/>
        <v>0</v>
      </c>
      <c r="D58" s="4"/>
      <c r="E58" s="4"/>
    </row>
    <row r="59" spans="1:5">
      <c r="A59" s="5">
        <v>12</v>
      </c>
      <c r="B59" s="1" t="s">
        <v>15</v>
      </c>
      <c r="C59" s="21">
        <f t="shared" si="2"/>
        <v>6</v>
      </c>
      <c r="D59" s="4">
        <v>3</v>
      </c>
      <c r="E59" s="4">
        <v>3</v>
      </c>
    </row>
    <row r="60" spans="1:5">
      <c r="A60" s="5">
        <v>13</v>
      </c>
      <c r="B60" s="1" t="s">
        <v>54</v>
      </c>
      <c r="C60" s="21">
        <f t="shared" si="2"/>
        <v>2</v>
      </c>
      <c r="D60" s="4">
        <v>1</v>
      </c>
      <c r="E60" s="4">
        <v>1</v>
      </c>
    </row>
    <row r="61" spans="1:5">
      <c r="A61" s="5">
        <v>14</v>
      </c>
      <c r="B61" s="1" t="s">
        <v>55</v>
      </c>
      <c r="C61" s="21">
        <f t="shared" si="2"/>
        <v>16</v>
      </c>
      <c r="D61" s="4">
        <v>6</v>
      </c>
      <c r="E61" s="4">
        <v>10</v>
      </c>
    </row>
    <row r="62" spans="1:5">
      <c r="A62" s="5">
        <v>15</v>
      </c>
      <c r="B62" s="1" t="s">
        <v>56</v>
      </c>
      <c r="C62" s="21">
        <f t="shared" si="2"/>
        <v>2</v>
      </c>
      <c r="D62" s="4">
        <v>2</v>
      </c>
      <c r="E62" s="4"/>
    </row>
    <row r="63" spans="1:5">
      <c r="A63" s="5">
        <v>16</v>
      </c>
      <c r="B63" s="1" t="s">
        <v>57</v>
      </c>
      <c r="C63" s="21">
        <f t="shared" si="2"/>
        <v>1</v>
      </c>
      <c r="D63" s="4"/>
      <c r="E63" s="4">
        <v>1</v>
      </c>
    </row>
    <row r="64" spans="1:5">
      <c r="A64" s="5">
        <v>17</v>
      </c>
      <c r="B64" s="1" t="s">
        <v>58</v>
      </c>
      <c r="C64" s="21">
        <f t="shared" si="2"/>
        <v>0</v>
      </c>
      <c r="D64" s="4"/>
      <c r="E64" s="4"/>
    </row>
    <row r="65" spans="1:5">
      <c r="A65" s="5">
        <v>18</v>
      </c>
      <c r="B65" s="1" t="s">
        <v>16</v>
      </c>
      <c r="C65" s="21">
        <f t="shared" si="2"/>
        <v>14</v>
      </c>
      <c r="D65" s="4">
        <v>5</v>
      </c>
      <c r="E65" s="4">
        <v>9</v>
      </c>
    </row>
    <row r="66" spans="1:5">
      <c r="A66" s="5">
        <v>19</v>
      </c>
      <c r="B66" s="1" t="s">
        <v>59</v>
      </c>
      <c r="C66" s="21">
        <f t="shared" si="2"/>
        <v>6</v>
      </c>
      <c r="D66" s="4">
        <v>4</v>
      </c>
      <c r="E66" s="4">
        <v>2</v>
      </c>
    </row>
    <row r="67" spans="1:5">
      <c r="A67" s="5">
        <v>20</v>
      </c>
      <c r="B67" s="1" t="s">
        <v>60</v>
      </c>
      <c r="C67" s="21">
        <f t="shared" si="2"/>
        <v>0</v>
      </c>
      <c r="D67" s="4"/>
      <c r="E67" s="4"/>
    </row>
    <row r="68" spans="1:5">
      <c r="A68" s="5">
        <v>21</v>
      </c>
      <c r="B68" s="1" t="s">
        <v>17</v>
      </c>
      <c r="C68" s="21">
        <f t="shared" si="2"/>
        <v>8</v>
      </c>
      <c r="D68" s="4">
        <v>3</v>
      </c>
      <c r="E68" s="4">
        <v>5</v>
      </c>
    </row>
    <row r="69" spans="1:5">
      <c r="A69" s="19" t="s">
        <v>29</v>
      </c>
      <c r="B69" s="19"/>
      <c r="C69" s="6">
        <f>SUM(C48:C68)</f>
        <v>142</v>
      </c>
      <c r="D69" s="6">
        <f t="shared" ref="D69:E69" si="3">SUM(D48:D68)</f>
        <v>76</v>
      </c>
      <c r="E69" s="6">
        <f t="shared" si="3"/>
        <v>66</v>
      </c>
    </row>
    <row r="70" spans="1:5">
      <c r="A70" s="20"/>
      <c r="B70" s="20"/>
      <c r="C70" s="20"/>
      <c r="D70" s="20"/>
      <c r="E70" s="20"/>
    </row>
    <row r="71" spans="1:5" ht="30">
      <c r="A71" s="6" t="s">
        <v>32</v>
      </c>
      <c r="B71" s="17" t="s">
        <v>18</v>
      </c>
      <c r="C71" s="7" t="s">
        <v>29</v>
      </c>
      <c r="D71" s="18" t="s">
        <v>30</v>
      </c>
      <c r="E71" s="18" t="s">
        <v>121</v>
      </c>
    </row>
    <row r="72" spans="1:5">
      <c r="A72" s="5">
        <v>1</v>
      </c>
      <c r="B72" s="1" t="s">
        <v>19</v>
      </c>
      <c r="C72" s="21">
        <f>D72+E72</f>
        <v>20</v>
      </c>
      <c r="D72" s="4">
        <v>12</v>
      </c>
      <c r="E72" s="4">
        <v>8</v>
      </c>
    </row>
    <row r="73" spans="1:5">
      <c r="A73" s="5">
        <v>2</v>
      </c>
      <c r="B73" s="1" t="s">
        <v>20</v>
      </c>
      <c r="C73" s="21">
        <f t="shared" ref="C73:C77" si="4">D73+E73</f>
        <v>16</v>
      </c>
      <c r="D73" s="4">
        <v>9</v>
      </c>
      <c r="E73" s="4">
        <v>7</v>
      </c>
    </row>
    <row r="74" spans="1:5">
      <c r="A74" s="5">
        <v>3</v>
      </c>
      <c r="B74" s="1" t="s">
        <v>21</v>
      </c>
      <c r="C74" s="21">
        <f t="shared" si="4"/>
        <v>14</v>
      </c>
      <c r="D74" s="4">
        <v>4</v>
      </c>
      <c r="E74" s="4">
        <v>10</v>
      </c>
    </row>
    <row r="75" spans="1:5">
      <c r="A75" s="5">
        <v>4</v>
      </c>
      <c r="B75" s="1" t="s">
        <v>22</v>
      </c>
      <c r="C75" s="21">
        <f t="shared" si="4"/>
        <v>22</v>
      </c>
      <c r="D75" s="4">
        <v>10</v>
      </c>
      <c r="E75" s="4">
        <v>12</v>
      </c>
    </row>
    <row r="76" spans="1:5">
      <c r="A76" s="5">
        <v>5</v>
      </c>
      <c r="B76" s="1" t="s">
        <v>72</v>
      </c>
      <c r="C76" s="21">
        <f t="shared" si="4"/>
        <v>16</v>
      </c>
      <c r="D76" s="4">
        <v>7</v>
      </c>
      <c r="E76" s="4">
        <v>9</v>
      </c>
    </row>
    <row r="77" spans="1:5">
      <c r="A77" s="5">
        <v>6</v>
      </c>
      <c r="B77" s="1" t="s">
        <v>23</v>
      </c>
      <c r="C77" s="21">
        <f t="shared" si="4"/>
        <v>16</v>
      </c>
      <c r="D77" s="4">
        <v>8</v>
      </c>
      <c r="E77" s="4">
        <v>8</v>
      </c>
    </row>
    <row r="78" spans="1:5">
      <c r="A78" s="19" t="s">
        <v>29</v>
      </c>
      <c r="B78" s="19"/>
      <c r="C78" s="6">
        <f>SUM(C72:C77)</f>
        <v>104</v>
      </c>
      <c r="D78" s="6">
        <f t="shared" ref="D78:E78" si="5">SUM(D72:D77)</f>
        <v>50</v>
      </c>
      <c r="E78" s="6">
        <f t="shared" si="5"/>
        <v>54</v>
      </c>
    </row>
    <row r="79" spans="1:5">
      <c r="A79" s="20"/>
      <c r="B79" s="20"/>
      <c r="C79" s="20"/>
      <c r="D79" s="20"/>
      <c r="E79" s="20"/>
    </row>
    <row r="80" spans="1:5" ht="30">
      <c r="A80" s="6" t="s">
        <v>32</v>
      </c>
      <c r="B80" s="17" t="s">
        <v>24</v>
      </c>
      <c r="C80" s="7" t="s">
        <v>29</v>
      </c>
      <c r="D80" s="18" t="s">
        <v>30</v>
      </c>
      <c r="E80" s="18" t="s">
        <v>121</v>
      </c>
    </row>
    <row r="81" spans="1:5">
      <c r="A81" s="5">
        <v>1</v>
      </c>
      <c r="B81" s="1" t="s">
        <v>73</v>
      </c>
      <c r="C81" s="21">
        <f>D81+E81</f>
        <v>4</v>
      </c>
      <c r="D81" s="4">
        <v>2</v>
      </c>
      <c r="E81" s="4">
        <v>2</v>
      </c>
    </row>
    <row r="82" spans="1:5">
      <c r="A82" s="5">
        <v>2</v>
      </c>
      <c r="B82" s="1" t="s">
        <v>25</v>
      </c>
      <c r="C82" s="21">
        <f t="shared" ref="C82:C112" si="6">D82+E82</f>
        <v>5</v>
      </c>
      <c r="D82" s="4">
        <v>1</v>
      </c>
      <c r="E82" s="4">
        <v>4</v>
      </c>
    </row>
    <row r="83" spans="1:5">
      <c r="A83" s="5">
        <v>3</v>
      </c>
      <c r="B83" s="1" t="s">
        <v>74</v>
      </c>
      <c r="C83" s="21">
        <f t="shared" si="6"/>
        <v>3</v>
      </c>
      <c r="D83" s="4">
        <v>1</v>
      </c>
      <c r="E83" s="4">
        <v>2</v>
      </c>
    </row>
    <row r="84" spans="1:5">
      <c r="A84" s="5">
        <v>4</v>
      </c>
      <c r="B84" s="1" t="s">
        <v>75</v>
      </c>
      <c r="C84" s="21">
        <f t="shared" si="6"/>
        <v>8</v>
      </c>
      <c r="D84" s="4">
        <v>4</v>
      </c>
      <c r="E84" s="4">
        <v>4</v>
      </c>
    </row>
    <row r="85" spans="1:5">
      <c r="A85" s="5">
        <v>5</v>
      </c>
      <c r="B85" s="1" t="s">
        <v>76</v>
      </c>
      <c r="C85" s="21">
        <f t="shared" si="6"/>
        <v>1</v>
      </c>
      <c r="D85" s="4">
        <v>1</v>
      </c>
      <c r="E85" s="4"/>
    </row>
    <row r="86" spans="1:5">
      <c r="A86" s="5">
        <v>6</v>
      </c>
      <c r="B86" s="1" t="s">
        <v>26</v>
      </c>
      <c r="C86" s="21">
        <f t="shared" si="6"/>
        <v>7</v>
      </c>
      <c r="D86" s="4">
        <v>1</v>
      </c>
      <c r="E86" s="4">
        <v>6</v>
      </c>
    </row>
    <row r="87" spans="1:5">
      <c r="A87" s="5">
        <v>7</v>
      </c>
      <c r="B87" s="1" t="s">
        <v>77</v>
      </c>
      <c r="C87" s="21">
        <f t="shared" si="6"/>
        <v>3</v>
      </c>
      <c r="D87" s="4">
        <v>1</v>
      </c>
      <c r="E87" s="4">
        <v>2</v>
      </c>
    </row>
    <row r="88" spans="1:5">
      <c r="A88" s="5">
        <v>8</v>
      </c>
      <c r="B88" s="1" t="s">
        <v>78</v>
      </c>
      <c r="C88" s="21">
        <f t="shared" si="6"/>
        <v>21</v>
      </c>
      <c r="D88" s="4">
        <v>14</v>
      </c>
      <c r="E88" s="4">
        <v>7</v>
      </c>
    </row>
    <row r="89" spans="1:5">
      <c r="A89" s="5">
        <v>9</v>
      </c>
      <c r="B89" s="1" t="s">
        <v>27</v>
      </c>
      <c r="C89" s="21">
        <f t="shared" si="6"/>
        <v>1</v>
      </c>
      <c r="D89" s="4">
        <v>1</v>
      </c>
      <c r="E89" s="4"/>
    </row>
    <row r="90" spans="1:5">
      <c r="A90" s="5">
        <v>10</v>
      </c>
      <c r="B90" s="1" t="s">
        <v>79</v>
      </c>
      <c r="C90" s="21">
        <f t="shared" si="6"/>
        <v>4</v>
      </c>
      <c r="D90" s="4">
        <v>2</v>
      </c>
      <c r="E90" s="4">
        <v>2</v>
      </c>
    </row>
    <row r="91" spans="1:5">
      <c r="A91" s="5">
        <v>11</v>
      </c>
      <c r="B91" s="1" t="s">
        <v>80</v>
      </c>
      <c r="C91" s="21">
        <f t="shared" si="6"/>
        <v>2</v>
      </c>
      <c r="D91" s="4">
        <v>1</v>
      </c>
      <c r="E91" s="4">
        <v>1</v>
      </c>
    </row>
    <row r="92" spans="1:5">
      <c r="A92" s="5">
        <v>12</v>
      </c>
      <c r="B92" s="1" t="s">
        <v>81</v>
      </c>
      <c r="C92" s="21">
        <f t="shared" si="6"/>
        <v>1</v>
      </c>
      <c r="D92" s="4"/>
      <c r="E92" s="4">
        <v>1</v>
      </c>
    </row>
    <row r="93" spans="1:5">
      <c r="A93" s="5">
        <v>13</v>
      </c>
      <c r="B93" s="1" t="s">
        <v>82</v>
      </c>
      <c r="C93" s="21">
        <f t="shared" si="6"/>
        <v>5</v>
      </c>
      <c r="D93" s="4">
        <v>2</v>
      </c>
      <c r="E93" s="4">
        <v>3</v>
      </c>
    </row>
    <row r="94" spans="1:5">
      <c r="A94" s="5">
        <v>14</v>
      </c>
      <c r="B94" s="1" t="s">
        <v>83</v>
      </c>
      <c r="C94" s="21">
        <f t="shared" si="6"/>
        <v>2</v>
      </c>
      <c r="D94" s="4">
        <v>1</v>
      </c>
      <c r="E94" s="4">
        <v>1</v>
      </c>
    </row>
    <row r="95" spans="1:5">
      <c r="A95" s="5">
        <v>15</v>
      </c>
      <c r="B95" s="1" t="s">
        <v>84</v>
      </c>
      <c r="C95" s="21">
        <f t="shared" si="6"/>
        <v>7</v>
      </c>
      <c r="D95" s="4">
        <v>2</v>
      </c>
      <c r="E95" s="4">
        <v>5</v>
      </c>
    </row>
    <row r="96" spans="1:5">
      <c r="A96" s="5">
        <v>16</v>
      </c>
      <c r="B96" s="1" t="s">
        <v>85</v>
      </c>
      <c r="C96" s="21">
        <f t="shared" si="6"/>
        <v>1</v>
      </c>
      <c r="D96" s="4"/>
      <c r="E96" s="4">
        <v>1</v>
      </c>
    </row>
    <row r="97" spans="1:5">
      <c r="A97" s="5">
        <v>17</v>
      </c>
      <c r="B97" s="1" t="s">
        <v>86</v>
      </c>
      <c r="C97" s="21">
        <f t="shared" si="6"/>
        <v>46</v>
      </c>
      <c r="D97" s="4">
        <v>19</v>
      </c>
      <c r="E97" s="4">
        <v>27</v>
      </c>
    </row>
    <row r="98" spans="1:5">
      <c r="A98" s="5">
        <v>18</v>
      </c>
      <c r="B98" s="1" t="s">
        <v>87</v>
      </c>
      <c r="C98" s="21">
        <f t="shared" si="6"/>
        <v>6</v>
      </c>
      <c r="D98" s="4"/>
      <c r="E98" s="4">
        <v>6</v>
      </c>
    </row>
    <row r="99" spans="1:5">
      <c r="A99" s="5">
        <v>19</v>
      </c>
      <c r="B99" s="1" t="s">
        <v>88</v>
      </c>
      <c r="C99" s="21">
        <f t="shared" si="6"/>
        <v>11</v>
      </c>
      <c r="D99" s="4">
        <v>6</v>
      </c>
      <c r="E99" s="4">
        <v>5</v>
      </c>
    </row>
    <row r="100" spans="1:5">
      <c r="A100" s="5">
        <v>20</v>
      </c>
      <c r="B100" s="1" t="s">
        <v>89</v>
      </c>
      <c r="C100" s="21">
        <f t="shared" si="6"/>
        <v>38</v>
      </c>
      <c r="D100" s="4">
        <v>15</v>
      </c>
      <c r="E100" s="4">
        <v>23</v>
      </c>
    </row>
    <row r="101" spans="1:5">
      <c r="A101" s="5">
        <v>21</v>
      </c>
      <c r="B101" s="1" t="s">
        <v>90</v>
      </c>
      <c r="C101" s="21">
        <f t="shared" si="6"/>
        <v>3</v>
      </c>
      <c r="D101" s="4">
        <v>1</v>
      </c>
      <c r="E101" s="4">
        <v>2</v>
      </c>
    </row>
    <row r="102" spans="1:5">
      <c r="A102" s="5">
        <v>22</v>
      </c>
      <c r="B102" s="1" t="s">
        <v>91</v>
      </c>
      <c r="C102" s="21">
        <f t="shared" si="6"/>
        <v>8</v>
      </c>
      <c r="D102" s="4">
        <v>3</v>
      </c>
      <c r="E102" s="4">
        <v>5</v>
      </c>
    </row>
    <row r="103" spans="1:5">
      <c r="A103" s="5">
        <v>23</v>
      </c>
      <c r="B103" s="1" t="s">
        <v>92</v>
      </c>
      <c r="C103" s="21">
        <f t="shared" si="6"/>
        <v>10</v>
      </c>
      <c r="D103" s="4">
        <v>3</v>
      </c>
      <c r="E103" s="4">
        <v>7</v>
      </c>
    </row>
    <row r="104" spans="1:5">
      <c r="A104" s="5">
        <v>24</v>
      </c>
      <c r="B104" s="1" t="s">
        <v>93</v>
      </c>
      <c r="C104" s="21">
        <f t="shared" si="6"/>
        <v>62</v>
      </c>
      <c r="D104" s="4">
        <v>30</v>
      </c>
      <c r="E104" s="4">
        <v>32</v>
      </c>
    </row>
    <row r="105" spans="1:5">
      <c r="A105" s="5">
        <v>25</v>
      </c>
      <c r="B105" s="1" t="s">
        <v>94</v>
      </c>
      <c r="C105" s="21">
        <f t="shared" si="6"/>
        <v>4</v>
      </c>
      <c r="D105" s="4"/>
      <c r="E105" s="4">
        <v>4</v>
      </c>
    </row>
    <row r="106" spans="1:5">
      <c r="A106" s="5">
        <v>26</v>
      </c>
      <c r="B106" s="1" t="s">
        <v>28</v>
      </c>
      <c r="C106" s="21">
        <f t="shared" si="6"/>
        <v>2</v>
      </c>
      <c r="D106" s="4"/>
      <c r="E106" s="4">
        <v>2</v>
      </c>
    </row>
    <row r="107" spans="1:5">
      <c r="A107" s="5">
        <v>27</v>
      </c>
      <c r="B107" s="1" t="s">
        <v>95</v>
      </c>
      <c r="C107" s="21">
        <f t="shared" si="6"/>
        <v>0</v>
      </c>
      <c r="D107" s="4"/>
      <c r="E107" s="4"/>
    </row>
    <row r="108" spans="1:5">
      <c r="A108" s="5">
        <v>28</v>
      </c>
      <c r="B108" s="1" t="s">
        <v>96</v>
      </c>
      <c r="C108" s="21">
        <f t="shared" si="6"/>
        <v>5</v>
      </c>
      <c r="D108" s="4"/>
      <c r="E108" s="4">
        <v>5</v>
      </c>
    </row>
    <row r="109" spans="1:5">
      <c r="A109" s="5">
        <v>29</v>
      </c>
      <c r="B109" s="1" t="s">
        <v>97</v>
      </c>
      <c r="C109" s="21">
        <f t="shared" si="6"/>
        <v>1</v>
      </c>
      <c r="D109" s="4"/>
      <c r="E109" s="4">
        <v>1</v>
      </c>
    </row>
    <row r="110" spans="1:5">
      <c r="A110" s="5">
        <v>30</v>
      </c>
      <c r="B110" s="1" t="s">
        <v>98</v>
      </c>
      <c r="C110" s="21">
        <f t="shared" si="6"/>
        <v>1</v>
      </c>
      <c r="D110" s="4"/>
      <c r="E110" s="4">
        <v>1</v>
      </c>
    </row>
    <row r="111" spans="1:5">
      <c r="A111" s="5">
        <v>31</v>
      </c>
      <c r="B111" s="1" t="s">
        <v>99</v>
      </c>
      <c r="C111" s="21">
        <f t="shared" si="6"/>
        <v>0</v>
      </c>
      <c r="D111" s="4"/>
      <c r="E111" s="4"/>
    </row>
    <row r="112" spans="1:5">
      <c r="A112" s="5">
        <v>32</v>
      </c>
      <c r="B112" s="1" t="s">
        <v>100</v>
      </c>
      <c r="C112" s="21">
        <f t="shared" si="6"/>
        <v>1</v>
      </c>
      <c r="D112" s="4">
        <v>1</v>
      </c>
      <c r="E112" s="4"/>
    </row>
    <row r="113" spans="1:5">
      <c r="A113" s="19" t="s">
        <v>29</v>
      </c>
      <c r="B113" s="19"/>
      <c r="C113" s="6">
        <f>SUM(C81:C112)</f>
        <v>273</v>
      </c>
      <c r="D113" s="6">
        <f t="shared" ref="D113:E113" si="7">SUM(D81:D112)</f>
        <v>112</v>
      </c>
      <c r="E113" s="6">
        <f t="shared" si="7"/>
        <v>161</v>
      </c>
    </row>
  </sheetData>
  <protectedRanges>
    <protectedRange sqref="D4:E18 D48:E68 D72:E77 D81:E112" name="Περιοχή1"/>
  </protectedRanges>
  <mergeCells count="4">
    <mergeCell ref="A46:E46"/>
    <mergeCell ref="A1:E1"/>
    <mergeCell ref="A2:E2"/>
    <mergeCell ref="A45:B4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ΣΥΝΟΛΟ ΑΠΥΣΔΕ</vt:lpstr>
      <vt:lpstr>ΣΥΝΔΥΑΣΜΟΙ ΑΠΥΣΔΕ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KOUSKI</dc:creator>
  <cp:lastModifiedBy>KOUSKI</cp:lastModifiedBy>
  <dcterms:created xsi:type="dcterms:W3CDTF">2018-11-02T09:10:15Z</dcterms:created>
  <dcterms:modified xsi:type="dcterms:W3CDTF">2018-11-08T08:15:13Z</dcterms:modified>
</cp:coreProperties>
</file>