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110" windowHeight="11760"/>
  </bookViews>
  <sheets>
    <sheet name="Μόρια" sheetId="5" r:id="rId1"/>
  </sheets>
  <definedNames>
    <definedName name="_xlnm.Print_Titles" localSheetId="0">Μόρια!$3:$5</definedName>
  </definedNames>
  <calcPr calcId="124519"/>
</workbook>
</file>

<file path=xl/calcChain.xml><?xml version="1.0" encoding="utf-8"?>
<calcChain xmlns="http://schemas.openxmlformats.org/spreadsheetml/2006/main">
  <c r="N64" i="5"/>
  <c r="X64" s="1"/>
  <c r="V64"/>
  <c r="N12"/>
  <c r="X12" s="1"/>
  <c r="V12"/>
  <c r="N50"/>
  <c r="X50" s="1"/>
  <c r="V50"/>
  <c r="N28"/>
  <c r="X28" s="1"/>
  <c r="V28"/>
  <c r="N34"/>
  <c r="X34" s="1"/>
  <c r="V34"/>
  <c r="N39"/>
  <c r="X39" s="1"/>
  <c r="V39"/>
  <c r="N13"/>
  <c r="X13" s="1"/>
  <c r="V13"/>
  <c r="N58"/>
  <c r="X58" s="1"/>
  <c r="V58"/>
  <c r="N40"/>
  <c r="X40" s="1"/>
  <c r="V40"/>
  <c r="N32"/>
  <c r="X32" s="1"/>
  <c r="V32"/>
  <c r="N9"/>
  <c r="X9" s="1"/>
  <c r="V9"/>
  <c r="N67"/>
  <c r="X67" s="1"/>
  <c r="V67"/>
  <c r="N11"/>
  <c r="X11" s="1"/>
  <c r="V11"/>
  <c r="N41"/>
  <c r="X41" s="1"/>
  <c r="V41"/>
  <c r="N8"/>
  <c r="X8" s="1"/>
  <c r="V8"/>
  <c r="N25"/>
  <c r="X25" s="1"/>
  <c r="V25"/>
  <c r="N42"/>
  <c r="X42" s="1"/>
  <c r="V42"/>
  <c r="N63"/>
  <c r="X63" s="1"/>
  <c r="V63"/>
  <c r="N47"/>
  <c r="X47" s="1"/>
  <c r="V47"/>
  <c r="N37"/>
  <c r="X37" s="1"/>
  <c r="V37"/>
  <c r="N20"/>
  <c r="X20" s="1"/>
  <c r="V20"/>
  <c r="N26"/>
  <c r="X26" s="1"/>
  <c r="V26"/>
  <c r="N10"/>
  <c r="X10" s="1"/>
  <c r="V10"/>
  <c r="N29"/>
  <c r="X29" s="1"/>
  <c r="V29"/>
  <c r="N57"/>
  <c r="X57" s="1"/>
  <c r="V57"/>
  <c r="N35"/>
  <c r="X35" s="1"/>
  <c r="V35"/>
  <c r="N21"/>
  <c r="X21" s="1"/>
  <c r="V21"/>
  <c r="N27"/>
  <c r="X27" s="1"/>
  <c r="V27"/>
  <c r="N60"/>
  <c r="X60" s="1"/>
  <c r="V60"/>
  <c r="N43"/>
  <c r="X43" s="1"/>
  <c r="V43"/>
  <c r="N30"/>
  <c r="X30" s="1"/>
  <c r="V30"/>
  <c r="N6"/>
  <c r="X6" s="1"/>
  <c r="V6"/>
  <c r="N44"/>
  <c r="X44" s="1"/>
  <c r="V44"/>
  <c r="N56"/>
  <c r="X56" s="1"/>
  <c r="V56"/>
  <c r="N19"/>
  <c r="X19" s="1"/>
  <c r="V19"/>
  <c r="N45"/>
  <c r="X45" s="1"/>
  <c r="V45"/>
  <c r="N14"/>
  <c r="X14" s="1"/>
  <c r="V14"/>
  <c r="N55"/>
  <c r="X55" s="1"/>
  <c r="V55"/>
  <c r="N18"/>
  <c r="X18" s="1"/>
  <c r="V18"/>
  <c r="N54"/>
  <c r="X54" s="1"/>
  <c r="V54"/>
  <c r="N46"/>
  <c r="X46" s="1"/>
  <c r="V46"/>
  <c r="N22"/>
  <c r="X22" s="1"/>
  <c r="V22"/>
  <c r="V33"/>
  <c r="V61"/>
  <c r="N61"/>
  <c r="X61" s="1"/>
  <c r="V65"/>
  <c r="N65"/>
  <c r="X65" s="1"/>
  <c r="V31"/>
  <c r="N31"/>
  <c r="X31" s="1"/>
  <c r="V51"/>
  <c r="N51"/>
  <c r="X51" s="1"/>
  <c r="V66"/>
  <c r="N66"/>
  <c r="X66" s="1"/>
  <c r="V38"/>
  <c r="N38"/>
  <c r="X38" s="1"/>
  <c r="V49"/>
  <c r="N49"/>
  <c r="X49" s="1"/>
  <c r="V48"/>
  <c r="N48"/>
  <c r="X48" s="1"/>
  <c r="V16"/>
  <c r="N16"/>
  <c r="X16" s="1"/>
  <c r="V53"/>
  <c r="N53"/>
  <c r="X53" s="1"/>
  <c r="V7"/>
  <c r="N7"/>
  <c r="X7" s="1"/>
  <c r="V36"/>
  <c r="N36"/>
  <c r="X36" s="1"/>
  <c r="V15"/>
  <c r="N15"/>
  <c r="X15" s="1"/>
  <c r="V52"/>
  <c r="N52"/>
  <c r="X52" s="1"/>
  <c r="V59"/>
  <c r="N59"/>
  <c r="X59" s="1"/>
  <c r="V23"/>
  <c r="N23"/>
  <c r="X23" s="1"/>
  <c r="V24"/>
  <c r="N24"/>
  <c r="X24" s="1"/>
  <c r="V17"/>
  <c r="N17"/>
  <c r="X17" s="1"/>
  <c r="V62"/>
  <c r="N62"/>
  <c r="X62" s="1"/>
  <c r="N33"/>
  <c r="X33" l="1"/>
</calcChain>
</file>

<file path=xl/sharedStrings.xml><?xml version="1.0" encoding="utf-8"?>
<sst xmlns="http://schemas.openxmlformats.org/spreadsheetml/2006/main" count="287" uniqueCount="163">
  <si>
    <t>Α/Α</t>
  </si>
  <si>
    <t>Ονοματεπώνυμο</t>
  </si>
  <si>
    <t>Κλάδος</t>
  </si>
  <si>
    <t>ΣΥΝΟΛΟ</t>
  </si>
  <si>
    <t>Στοιχεία Υποψήφιων Διευθυντών 2017</t>
  </si>
  <si>
    <t xml:space="preserve">Υπευθ.Σχολ.Δραστ.,ΚΕΣΥΠ,ΓΡΑΣΕΠ,ΓΡΑΣΥ,ΕΚΦΕ,ΠΛΗΝΕΤ,ΣΣΝ,ΚΠΕ,Σχολ.Βιβλιοθ.(ΕΠΕΑΕΚ)-0,5 μόρια έως 1 </t>
  </si>
  <si>
    <t xml:space="preserve">Περ. Δ/ντ-Δ/ντ Εκπ.,Προϊσ. Γρ.,Σχ. Σύμ.,Συντ. Εκπ.,Προϊσ. ΚΕΔΔΥ,Δ/ντ Σχολ.,ΣΔΕ,ΣΕΚ,ΔΙΕΚ-0,5 μόριο/έτος έως 2,5 </t>
  </si>
  <si>
    <t>Α.Ε.Ι.</t>
  </si>
  <si>
    <t xml:space="preserve">Προϊστ. Σχολ. Μον., Προϊστ. Τμ. Εκπ/κών Θεμ.,Υποδ. Σχολ. Μον.,ΣΔΕ, ΙΕΚ, ΣΕΚ - 0,4 μόρια/έτος έως 2 </t>
  </si>
  <si>
    <t xml:space="preserve">Αιρετό μέλος σε ΚΥΣΠ(Δ)Ε, ΑΠΥΣΠ(Δ)Ε, ΠΥΣΠ(Δ)Ε -0,25 μόρια/έτος έως 0,5 </t>
  </si>
  <si>
    <r>
      <rPr>
        <b/>
        <sz val="8"/>
        <color theme="1"/>
        <rFont val="Calibri"/>
        <family val="2"/>
        <charset val="161"/>
        <scheme val="minor"/>
      </rPr>
      <t>α)</t>
    </r>
    <r>
      <rPr>
        <sz val="8"/>
        <color theme="1"/>
        <rFont val="Calibri"/>
        <family val="2"/>
        <charset val="161"/>
        <scheme val="minor"/>
      </rPr>
      <t>Σχολεία Α-Β/θμιας  εκπ.,</t>
    </r>
    <r>
      <rPr>
        <b/>
        <sz val="8"/>
        <color theme="1"/>
        <rFont val="Calibri"/>
        <family val="2"/>
        <charset val="161"/>
        <scheme val="minor"/>
      </rPr>
      <t xml:space="preserve"> β)</t>
    </r>
    <r>
      <rPr>
        <sz val="8"/>
        <color theme="1"/>
        <rFont val="Calibri"/>
        <family val="2"/>
        <charset val="161"/>
        <scheme val="minor"/>
      </rPr>
      <t xml:space="preserve">άδειες κύησης, λοχείας,ανατροφής </t>
    </r>
    <r>
      <rPr>
        <b/>
        <sz val="8"/>
        <color theme="1"/>
        <rFont val="Calibri"/>
        <family val="2"/>
        <charset val="161"/>
        <scheme val="minor"/>
      </rPr>
      <t xml:space="preserve"> γ)</t>
    </r>
    <r>
      <rPr>
        <sz val="8"/>
        <color theme="1"/>
        <rFont val="Calibri"/>
        <family val="2"/>
        <charset val="161"/>
        <scheme val="minor"/>
      </rPr>
      <t>(Σ.Δ.Ε.),δημ. Ι.Ε.Κ.,ΣΕΚ</t>
    </r>
  </si>
  <si>
    <t>Σχ. Συμβ.,υπ. Περ. Εκπ.-Αγ.Υγ.-Πολ. Θεμ.,ΚΕΣΥΠ.,ΓΡΑΣΕΠ.,ΓΡΑΣΥ.,ΕΚΦΕ.,ΠΛΗ.ΝΕ.Τ.,ΣΣΝ.,ΚΠΕ,Σχ. Βιβλ.ΕΠΕΑΚ</t>
  </si>
  <si>
    <r>
      <rPr>
        <b/>
        <sz val="14"/>
        <color rgb="FFA50021"/>
        <rFont val="Calibri"/>
        <family val="2"/>
        <charset val="161"/>
        <scheme val="minor"/>
      </rPr>
      <t>Β.</t>
    </r>
    <r>
      <rPr>
        <b/>
        <sz val="14"/>
        <color rgb="FFC00000"/>
        <rFont val="Calibri"/>
        <family val="2"/>
        <charset val="161"/>
        <scheme val="minor"/>
      </rPr>
      <t xml:space="preserve"> </t>
    </r>
    <r>
      <rPr>
        <b/>
        <sz val="14"/>
        <color theme="1"/>
        <rFont val="Calibri"/>
        <family val="2"/>
        <charset val="161"/>
        <scheme val="minor"/>
      </rPr>
      <t>Υπηρεσιακή Κατάσταση</t>
    </r>
    <r>
      <rPr>
        <sz val="14"/>
        <color theme="1"/>
        <rFont val="Calibri"/>
        <family val="2"/>
        <charset val="161"/>
        <scheme val="minor"/>
      </rPr>
      <t xml:space="preserve"> (έως 13 μόρια)</t>
    </r>
  </si>
  <si>
    <r>
      <rPr>
        <b/>
        <sz val="11"/>
        <color rgb="FFA50021"/>
        <rFont val="Calibri"/>
        <family val="2"/>
        <charset val="161"/>
        <scheme val="minor"/>
      </rPr>
      <t>Β1.</t>
    </r>
    <r>
      <rPr>
        <b/>
        <sz val="11"/>
        <color theme="1"/>
        <rFont val="Calibri"/>
        <family val="2"/>
        <charset val="161"/>
        <scheme val="minor"/>
      </rPr>
      <t xml:space="preserve"> Διδακτικά έτη </t>
    </r>
    <r>
      <rPr>
        <b/>
        <sz val="8"/>
        <color theme="1"/>
        <rFont val="Calibri"/>
        <family val="2"/>
        <charset val="161"/>
        <scheme val="minor"/>
      </rPr>
      <t>(έως 10 μόρια)</t>
    </r>
  </si>
  <si>
    <r>
      <rPr>
        <b/>
        <sz val="11"/>
        <color rgb="FFA50021"/>
        <rFont val="Calibri"/>
        <family val="2"/>
        <charset val="161"/>
        <scheme val="minor"/>
      </rPr>
      <t>Β2.</t>
    </r>
    <r>
      <rPr>
        <b/>
        <sz val="11"/>
        <color theme="1"/>
        <rFont val="Calibri"/>
        <family val="2"/>
        <charset val="161"/>
        <scheme val="minor"/>
      </rPr>
      <t xml:space="preserve"> Διοικητική και Καθοδηγητική Εμπειρία </t>
    </r>
    <r>
      <rPr>
        <sz val="8"/>
        <color theme="1"/>
        <rFont val="Calibri"/>
        <family val="2"/>
        <charset val="161"/>
        <scheme val="minor"/>
      </rPr>
      <t>(έως 3 μόρια)</t>
    </r>
  </si>
  <si>
    <r>
      <rPr>
        <b/>
        <sz val="14"/>
        <color rgb="FFA50021"/>
        <rFont val="Calibri"/>
        <family val="2"/>
        <charset val="161"/>
        <scheme val="minor"/>
      </rPr>
      <t xml:space="preserve">Γ. </t>
    </r>
    <r>
      <rPr>
        <b/>
        <sz val="14"/>
        <color theme="1"/>
        <rFont val="Calibri"/>
        <family val="2"/>
        <charset val="161"/>
        <scheme val="minor"/>
      </rPr>
      <t>Συνέντευξη</t>
    </r>
    <r>
      <rPr>
        <sz val="14"/>
        <color theme="1"/>
        <rFont val="Calibri"/>
        <family val="2"/>
        <charset val="161"/>
        <scheme val="minor"/>
      </rPr>
      <t xml:space="preserve"> (έως 8 μόρια)</t>
    </r>
  </si>
  <si>
    <t>Πτυχίο Παιδ. ή Σχ. Νηπιαγ-μόρια 0,5</t>
  </si>
  <si>
    <t>1η ξένη γλώσσα&gt; Β2-μόρια 1</t>
  </si>
  <si>
    <t xml:space="preserve">2η ξένη γλώσσα&gt;Β2-μόρια 0,5 </t>
  </si>
  <si>
    <t>2η ξένη γλώσσα Β2-μόρια 0,4</t>
  </si>
  <si>
    <t>2ο πτυχίο ΑΕΙ ή ΤΕΙ-μόρια 1,5</t>
  </si>
  <si>
    <t>Διδ/κό(μόρ.4)/Μετ/κό( μόρ.2,5)-έως 5 μόρια</t>
  </si>
  <si>
    <t>1η ξένη γλώσσα Β2-μόρια 0,8</t>
  </si>
  <si>
    <t>Ετήσ. Επιμ.ΣΕΛΕΤΕ,ΑΣΠΑΙΤΕ,ΑΕΙ…-0,5 μόρια έως 1 (έως 2 βεβαιώσεις)</t>
  </si>
  <si>
    <r>
      <rPr>
        <b/>
        <sz val="14"/>
        <color rgb="FFA50021"/>
        <rFont val="Calibri"/>
        <family val="2"/>
        <charset val="161"/>
        <scheme val="minor"/>
      </rPr>
      <t xml:space="preserve">Α. </t>
    </r>
    <r>
      <rPr>
        <b/>
        <sz val="14"/>
        <color theme="1"/>
        <rFont val="Calibri"/>
        <family val="2"/>
        <charset val="161"/>
        <scheme val="minor"/>
      </rPr>
      <t>Επιστημονική - Παιδαγωγική Συγκρότηση</t>
    </r>
    <r>
      <rPr>
        <sz val="14"/>
        <color theme="1"/>
        <rFont val="Calibri"/>
        <family val="2"/>
        <charset val="161"/>
        <scheme val="minor"/>
      </rPr>
      <t xml:space="preserve">                                                                 (έως 10 μόρια)</t>
    </r>
  </si>
  <si>
    <t>Σχολείο υπηρέτησης</t>
  </si>
  <si>
    <t>Πιστοποίηση ΤΠΕ 1-μόρια 0,5</t>
  </si>
  <si>
    <t>Αγιοβλασίτη Αικατερίνη</t>
  </si>
  <si>
    <t>Αλαμάνος Ερωτόκριτος</t>
  </si>
  <si>
    <t>Αλαμάνος Χαρίλαος</t>
  </si>
  <si>
    <t>Αλεξανδρής  Νικόλαος</t>
  </si>
  <si>
    <t>Αλεξίου Κωνσταντίνος</t>
  </si>
  <si>
    <t>Αμαραντίδης Αλέξανδρος</t>
  </si>
  <si>
    <t xml:space="preserve">Αμοιρίδης Γεώργιος </t>
  </si>
  <si>
    <t>Απέργη Ελένη</t>
  </si>
  <si>
    <t>Αρβανιτάκης Χαράλαμπος</t>
  </si>
  <si>
    <t>Βασιλάκη φωτεινή</t>
  </si>
  <si>
    <t>Βέργος Κωνσταντίνος</t>
  </si>
  <si>
    <t xml:space="preserve">Βλαχοπούλου Αλεξάνδρα  </t>
  </si>
  <si>
    <t>Βουσολίνου Ελένη</t>
  </si>
  <si>
    <t>Γαβαλας Τηλέμαχος</t>
  </si>
  <si>
    <t xml:space="preserve">Γατσούλης Σπυρίδων </t>
  </si>
  <si>
    <t>Γιανναδάκη Μαρία</t>
  </si>
  <si>
    <t>Γκίνης  Σπυρίδων</t>
  </si>
  <si>
    <t>Γκουλιάκος Νικόλαος</t>
  </si>
  <si>
    <t xml:space="preserve">Γλωσσόπουλος Γεώργιος </t>
  </si>
  <si>
    <t xml:space="preserve">Γουδέλης Αλέξανδρος </t>
  </si>
  <si>
    <t>Γραμμένος Αναστάσιος</t>
  </si>
  <si>
    <t xml:space="preserve">Γραμμένου Μαριλένα </t>
  </si>
  <si>
    <t>Γρηγορίου Βασίλειος</t>
  </si>
  <si>
    <t xml:space="preserve">Δασκαλάκης Ηλίας </t>
  </si>
  <si>
    <t>Δημοπούλου Μοναστηριώτη αναστασία</t>
  </si>
  <si>
    <t>Δουκάκη Αρτεμις</t>
  </si>
  <si>
    <t>Ζερβόπουλος Κωνσταντίνος</t>
  </si>
  <si>
    <t>Ζερβοπούλου Ελένη</t>
  </si>
  <si>
    <t>Ζούμπος Γεώργιος</t>
  </si>
  <si>
    <t>Ιωαννίδου Ελισάβετ</t>
  </si>
  <si>
    <t>Καλούδης Γεώργιος</t>
  </si>
  <si>
    <t>Κανταρέλης  Βασίλειος</t>
  </si>
  <si>
    <t xml:space="preserve">Καρβούνης Παναγιώτης </t>
  </si>
  <si>
    <t xml:space="preserve">Κεφαλλωνίτης Γεώργιος </t>
  </si>
  <si>
    <t>Κουρή Παρασκευή</t>
  </si>
  <si>
    <t>Κουρκούλου Χρυσάνθη</t>
  </si>
  <si>
    <t>Κουτάγιαρ Αικατερίνη</t>
  </si>
  <si>
    <t xml:space="preserve">Κρουστάλης Σωτήριος </t>
  </si>
  <si>
    <t>Κωνστάντης Ναπολέων</t>
  </si>
  <si>
    <t>Λάππας Ιωάννης</t>
  </si>
  <si>
    <t>Μαρτζούκος Νικόλαος</t>
  </si>
  <si>
    <t>Μαυροπουλου Αγγελική</t>
  </si>
  <si>
    <t>Μελισσάς Μιλτιάδης</t>
  </si>
  <si>
    <t xml:space="preserve">Μουζακίτης Αριστείδης </t>
  </si>
  <si>
    <t>Μπατάς Κωνσταντίνος</t>
  </si>
  <si>
    <t>Μπεκιάρης Δημήτριος</t>
  </si>
  <si>
    <t>Παγκράτη Παρθενόπη</t>
  </si>
  <si>
    <t>Παχής Σπυρίδων</t>
  </si>
  <si>
    <t>Πισσάνος Γεώργιος</t>
  </si>
  <si>
    <t xml:space="preserve">Πολυχρονίδης Πέτρος </t>
  </si>
  <si>
    <t xml:space="preserve">Ποταμίτης Αναστάσιος </t>
  </si>
  <si>
    <t>Ραιδεστινός Γεώργιος</t>
  </si>
  <si>
    <t xml:space="preserve">Ρακοπούλου Ιφιγένεια </t>
  </si>
  <si>
    <t>Σγούρος Αναστάσιος</t>
  </si>
  <si>
    <t>Σίμου Θεοφάνης</t>
  </si>
  <si>
    <t>Σκιαδόπουλος Κωνσταντίνος</t>
  </si>
  <si>
    <t>Σκολαρίκης Νικόλαος</t>
  </si>
  <si>
    <t>Σκορδίλης Δημήτριος</t>
  </si>
  <si>
    <t>Σουμπλής Υάκινθος</t>
  </si>
  <si>
    <t>Τάραντος Γεράσιμος</t>
  </si>
  <si>
    <t xml:space="preserve">Τζούμα Αλεξάνδρα </t>
  </si>
  <si>
    <t xml:space="preserve">Τρόντζα Διονυσία </t>
  </si>
  <si>
    <t>Χίσσα Βασιλική</t>
  </si>
  <si>
    <t>ΠΕ04.02</t>
  </si>
  <si>
    <t>ΠΕ11</t>
  </si>
  <si>
    <r>
      <t xml:space="preserve">ΓΕΝΙΚΟ ΣΥΝΟΛΟ </t>
    </r>
    <r>
      <rPr>
        <sz val="12"/>
        <color theme="3"/>
        <rFont val="Calibri"/>
        <family val="2"/>
        <charset val="161"/>
        <scheme val="minor"/>
      </rPr>
      <t>(έως 31 μόρια)</t>
    </r>
  </si>
  <si>
    <t>4ο ΓΕΛ Κέρκυρας</t>
  </si>
  <si>
    <t>3ο ΓΕΛ Κέρκυρας</t>
  </si>
  <si>
    <t>1ο ΓΕΛ Κέρκυρας</t>
  </si>
  <si>
    <t>ΕΕΕΕΚ Κέρκυρας</t>
  </si>
  <si>
    <t>5ο Γ/σιο Κέρκυρας</t>
  </si>
  <si>
    <t>Γ/σιο Αμφιπαγιτών</t>
  </si>
  <si>
    <t>Μουσικό Σχολείο Κέρκυρας</t>
  </si>
  <si>
    <t>2ο ΕΠΑΛ</t>
  </si>
  <si>
    <t>Γ/σιο Αργυράδων</t>
  </si>
  <si>
    <t>2Ο ΓΕΛ Κέρκυρας</t>
  </si>
  <si>
    <t>Σχολικός Σύμβουλος</t>
  </si>
  <si>
    <t>ΚΠΕ Κέρκυρας</t>
  </si>
  <si>
    <t>Γ/σιο Λευκίμμης</t>
  </si>
  <si>
    <t>5ο ΓΕΛ Κέρκυρας</t>
  </si>
  <si>
    <t>Γ/σιο Θιναλίου</t>
  </si>
  <si>
    <t>ΠΔΕ Ιον. Νήσων</t>
  </si>
  <si>
    <t>Άδεια ανατροφής</t>
  </si>
  <si>
    <t>ΔΔΕ Κέρκυρας</t>
  </si>
  <si>
    <t>1ο ΕΠΑΛ Κορακιάνας</t>
  </si>
  <si>
    <t>Γ/σιο Σκριπερού</t>
  </si>
  <si>
    <t>Εσπερινό Γ/σιο Κέρκυρας</t>
  </si>
  <si>
    <t>2ο ΓΕΛ Κέρκυρας</t>
  </si>
  <si>
    <t>Γ/σιο Αγίου Ιωάννη</t>
  </si>
  <si>
    <t>ΓΕΛ Λευκίμμης</t>
  </si>
  <si>
    <t>Γ/σιο Αγρού</t>
  </si>
  <si>
    <t>1ο ΕΚ Κέρκυρας</t>
  </si>
  <si>
    <t>1ο Γ/σιο Κέρκυρας</t>
  </si>
  <si>
    <t>6ο Γ/σιο Κέρκυρας</t>
  </si>
  <si>
    <t>Γ/σιο Κασσιόπης</t>
  </si>
  <si>
    <t>ΓΕΛ Αγρού</t>
  </si>
  <si>
    <t>Γ/σιο Φαιάκων</t>
  </si>
  <si>
    <t>3ο Γ/σιο Κέρκυρας</t>
  </si>
  <si>
    <t>1ο ΕΠΑΛ Κέρκυρας</t>
  </si>
  <si>
    <t>2ο Γ/σιο Κέρκυρας</t>
  </si>
  <si>
    <t>Εσπερινό ΕΠΑΛ Κέρκυρας</t>
  </si>
  <si>
    <t>Εσπερινό ΓΕΛ Κέρκυρας</t>
  </si>
  <si>
    <t>4ο Γ/σιο Κέρκυρας</t>
  </si>
  <si>
    <t>2ο ΕΠΑΛ Κέρκυρας</t>
  </si>
  <si>
    <t>ΓΕΛ Καστελλάνων</t>
  </si>
  <si>
    <t>Αντιδήμαρχος</t>
  </si>
  <si>
    <t>Βιβλιοθήκη Κέρκυρας</t>
  </si>
  <si>
    <t>Γ/σιο Καστελλάνων</t>
  </si>
  <si>
    <t>Γ/σιο Λιαπάδων</t>
  </si>
  <si>
    <t>7ο Γ/σιο Κέρκυρας</t>
  </si>
  <si>
    <t>ΠΕ05</t>
  </si>
  <si>
    <t>ΠΕ19</t>
  </si>
  <si>
    <t>ΠΕ02</t>
  </si>
  <si>
    <t>ΠΕ09</t>
  </si>
  <si>
    <t>ΠΕ03</t>
  </si>
  <si>
    <t>ΠΕ20</t>
  </si>
  <si>
    <t>ΠΕ10</t>
  </si>
  <si>
    <t>ΠΕ16</t>
  </si>
  <si>
    <t>ΠΕ12.04</t>
  </si>
  <si>
    <t>ΠΕ17.03</t>
  </si>
  <si>
    <t>ΠΕ01</t>
  </si>
  <si>
    <t>ΠΕ04.04</t>
  </si>
  <si>
    <t>ΠΕ13</t>
  </si>
  <si>
    <t>Μοναστηριώτου Βασιλική</t>
  </si>
  <si>
    <t>ΠΕ06</t>
  </si>
  <si>
    <t>ΠΕ17.01</t>
  </si>
  <si>
    <t>ΠΕ18.04</t>
  </si>
  <si>
    <t>ΠΕ17.04</t>
  </si>
  <si>
    <t>ΠΕ18.18</t>
  </si>
  <si>
    <t>Γ/ΣΙΟ Παξών</t>
  </si>
  <si>
    <t>Ειδικό. Επαγγ. Γ/σιο Κέρκυρας</t>
  </si>
  <si>
    <t>ΠΛΗΡΩΣΗ ΠΡΟΫΠΟΘΕΣΕΩΝ ΕΠΙΛΟΓΗΣ</t>
  </si>
  <si>
    <t>ΝΑΙ</t>
  </si>
  <si>
    <r>
      <t xml:space="preserve">ΌΧΙ </t>
    </r>
    <r>
      <rPr>
        <sz val="8"/>
        <color theme="1"/>
        <rFont val="Calibri"/>
        <family val="2"/>
        <charset val="161"/>
        <scheme val="minor"/>
      </rPr>
      <t>(υπηρεσία στη Β/θμια Εκπ/ση&lt;10 ετών)</t>
    </r>
  </si>
  <si>
    <r>
      <t xml:space="preserve">ΌΧΙ </t>
    </r>
    <r>
      <rPr>
        <sz val="8"/>
        <color theme="1"/>
        <rFont val="Calibri"/>
        <family val="2"/>
        <charset val="161"/>
        <scheme val="minor"/>
      </rPr>
      <t>(διδακτική υπηρεσία &lt;8 ετών)</t>
    </r>
  </si>
  <si>
    <r>
      <rPr>
        <b/>
        <sz val="18"/>
        <color theme="3"/>
        <rFont val="Calibri"/>
        <family val="2"/>
        <charset val="161"/>
        <scheme val="minor"/>
      </rPr>
      <t>ΔΔΕ ΚΕΡΚΥΡΑΣ</t>
    </r>
    <r>
      <rPr>
        <b/>
        <sz val="18"/>
        <color theme="1"/>
        <rFont val="Calibri"/>
        <family val="2"/>
        <charset val="161"/>
        <scheme val="minor"/>
      </rPr>
      <t xml:space="preserve">     ΠΡΟΣΩΡΙΝΟΣ ΠΙΝΑΚΑΣ ΜΟΡΙΟΔΟΤΗΣΗΣ ΥΠΟΨΗΦΙΩΝ ΔΙΕΥΘΥΝΤΩΝ 2017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</si>
</sst>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b/>
      <sz val="14"/>
      <color rgb="FFA50021"/>
      <name val="Calibri"/>
      <family val="2"/>
      <charset val="161"/>
      <scheme val="minor"/>
    </font>
    <font>
      <b/>
      <sz val="11"/>
      <color rgb="FFA50021"/>
      <name val="Calibri"/>
      <family val="2"/>
      <charset val="161"/>
      <scheme val="minor"/>
    </font>
    <font>
      <b/>
      <sz val="12"/>
      <color theme="3"/>
      <name val="Calibri"/>
      <family val="2"/>
      <charset val="161"/>
      <scheme val="minor"/>
    </font>
    <font>
      <sz val="12"/>
      <color theme="3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8"/>
      <color theme="3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2F468"/>
        <bgColor indexed="64"/>
      </patternFill>
    </fill>
    <fill>
      <patternFill patternType="solid">
        <fgColor rgb="FFFAFED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2" fontId="1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7" fillId="0" borderId="1" xfId="0" applyNumberFormat="1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2" fontId="11" fillId="6" borderId="1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A50021"/>
      <color rgb="FF660033"/>
      <color rgb="FFC2F468"/>
      <color rgb="FFFFFF99"/>
      <color rgb="FFFAFED0"/>
      <color rgb="FF66FFFF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>
      <pane ySplit="5" topLeftCell="A6" activePane="bottomLeft" state="frozen"/>
      <selection pane="bottomLeft" activeCell="M9" sqref="M9"/>
    </sheetView>
  </sheetViews>
  <sheetFormatPr defaultRowHeight="15.75"/>
  <cols>
    <col min="1" max="1" width="3.5703125" style="14" customWidth="1"/>
    <col min="2" max="2" width="24.5703125" style="21" customWidth="1"/>
    <col min="3" max="3" width="6.85546875" style="21" customWidth="1"/>
    <col min="4" max="4" width="12" style="21" customWidth="1"/>
    <col min="5" max="5" width="3.42578125" style="14" customWidth="1"/>
    <col min="6" max="6" width="3.5703125" style="14" bestFit="1" customWidth="1"/>
    <col min="7" max="8" width="3.7109375" style="14" customWidth="1"/>
    <col min="9" max="9" width="3.5703125" style="14" customWidth="1"/>
    <col min="10" max="10" width="3" style="14" bestFit="1" customWidth="1"/>
    <col min="11" max="11" width="4" style="14" customWidth="1"/>
    <col min="12" max="12" width="3.42578125" style="14" customWidth="1"/>
    <col min="13" max="13" width="3.7109375" style="14" customWidth="1"/>
    <col min="14" max="14" width="5.7109375" style="22" customWidth="1"/>
    <col min="15" max="15" width="4.140625" style="14" customWidth="1"/>
    <col min="16" max="16" width="2.85546875" style="14" customWidth="1"/>
    <col min="17" max="17" width="5.7109375" style="14" customWidth="1"/>
    <col min="18" max="19" width="5.5703125" style="14" customWidth="1"/>
    <col min="20" max="20" width="5.7109375" style="14" customWidth="1"/>
    <col min="21" max="21" width="4.140625" style="14" customWidth="1"/>
    <col min="22" max="22" width="6.28515625" style="23" customWidth="1"/>
    <col min="23" max="23" width="3.7109375" style="14" hidden="1" customWidth="1"/>
    <col min="24" max="24" width="8" style="28" customWidth="1"/>
    <col min="25" max="25" width="11.140625" style="1" customWidth="1"/>
    <col min="26" max="16384" width="9.140625" style="14"/>
  </cols>
  <sheetData>
    <row r="1" spans="1:25" ht="15.75" customHeight="1">
      <c r="A1" s="30" t="s">
        <v>162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s="1" customFormat="1" ht="36" customHeight="1">
      <c r="A3" s="34" t="s">
        <v>4</v>
      </c>
      <c r="B3" s="34"/>
      <c r="C3" s="34"/>
      <c r="D3" s="34"/>
      <c r="E3" s="35" t="s">
        <v>24</v>
      </c>
      <c r="F3" s="35"/>
      <c r="G3" s="35"/>
      <c r="H3" s="35"/>
      <c r="I3" s="35"/>
      <c r="J3" s="35"/>
      <c r="K3" s="35"/>
      <c r="L3" s="35"/>
      <c r="M3" s="35"/>
      <c r="N3" s="35"/>
      <c r="O3" s="35" t="s">
        <v>12</v>
      </c>
      <c r="P3" s="35"/>
      <c r="Q3" s="35"/>
      <c r="R3" s="35"/>
      <c r="S3" s="35"/>
      <c r="T3" s="35"/>
      <c r="U3" s="35"/>
      <c r="V3" s="35"/>
      <c r="W3" s="36" t="s">
        <v>15</v>
      </c>
      <c r="X3" s="37" t="s">
        <v>92</v>
      </c>
      <c r="Y3" s="29" t="s">
        <v>158</v>
      </c>
    </row>
    <row r="4" spans="1:25" s="1" customFormat="1" ht="58.5" customHeight="1">
      <c r="A4" s="34"/>
      <c r="B4" s="34"/>
      <c r="C4" s="34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8" t="s">
        <v>13</v>
      </c>
      <c r="P4" s="38"/>
      <c r="Q4" s="38"/>
      <c r="R4" s="39" t="s">
        <v>14</v>
      </c>
      <c r="S4" s="39"/>
      <c r="T4" s="39"/>
      <c r="U4" s="39"/>
      <c r="V4" s="29" t="s">
        <v>3</v>
      </c>
      <c r="W4" s="36"/>
      <c r="X4" s="37"/>
      <c r="Y4" s="29"/>
    </row>
    <row r="5" spans="1:25" s="18" customFormat="1" ht="146.25" customHeight="1">
      <c r="A5" s="8" t="s">
        <v>0</v>
      </c>
      <c r="B5" s="26" t="s">
        <v>1</v>
      </c>
      <c r="C5" s="10" t="s">
        <v>2</v>
      </c>
      <c r="D5" s="9" t="s">
        <v>25</v>
      </c>
      <c r="E5" s="15" t="s">
        <v>21</v>
      </c>
      <c r="F5" s="15" t="s">
        <v>20</v>
      </c>
      <c r="G5" s="15" t="s">
        <v>16</v>
      </c>
      <c r="H5" s="15" t="s">
        <v>23</v>
      </c>
      <c r="I5" s="15" t="s">
        <v>22</v>
      </c>
      <c r="J5" s="15" t="s">
        <v>17</v>
      </c>
      <c r="K5" s="15" t="s">
        <v>19</v>
      </c>
      <c r="L5" s="15" t="s">
        <v>18</v>
      </c>
      <c r="M5" s="15" t="s">
        <v>26</v>
      </c>
      <c r="N5" s="13" t="s">
        <v>3</v>
      </c>
      <c r="O5" s="16" t="s">
        <v>10</v>
      </c>
      <c r="P5" s="11" t="s">
        <v>7</v>
      </c>
      <c r="Q5" s="16" t="s">
        <v>11</v>
      </c>
      <c r="R5" s="17" t="s">
        <v>6</v>
      </c>
      <c r="S5" s="17" t="s">
        <v>8</v>
      </c>
      <c r="T5" s="17" t="s">
        <v>5</v>
      </c>
      <c r="U5" s="17" t="s">
        <v>9</v>
      </c>
      <c r="V5" s="29"/>
      <c r="W5" s="36"/>
      <c r="X5" s="37"/>
      <c r="Y5" s="29"/>
    </row>
    <row r="6" spans="1:25" ht="21" customHeight="1">
      <c r="A6" s="12">
        <v>1</v>
      </c>
      <c r="B6" s="19" t="s">
        <v>79</v>
      </c>
      <c r="C6" s="2" t="s">
        <v>137</v>
      </c>
      <c r="D6" s="2" t="s">
        <v>133</v>
      </c>
      <c r="E6" s="3">
        <v>2.5</v>
      </c>
      <c r="F6" s="3">
        <v>1.5</v>
      </c>
      <c r="G6" s="3"/>
      <c r="H6" s="3">
        <v>0.5</v>
      </c>
      <c r="I6" s="3"/>
      <c r="J6" s="3">
        <v>1</v>
      </c>
      <c r="K6" s="3">
        <v>0.4</v>
      </c>
      <c r="L6" s="3"/>
      <c r="M6" s="3">
        <v>0.5</v>
      </c>
      <c r="N6" s="5">
        <f>SUM(E6:M6)</f>
        <v>6.4</v>
      </c>
      <c r="O6" s="6">
        <v>10</v>
      </c>
      <c r="P6" s="6"/>
      <c r="Q6" s="6"/>
      <c r="R6" s="4">
        <v>2.5</v>
      </c>
      <c r="S6" s="4"/>
      <c r="T6" s="4"/>
      <c r="U6" s="4"/>
      <c r="V6" s="5">
        <f>SUM(O6:U6)</f>
        <v>12.5</v>
      </c>
      <c r="W6" s="7"/>
      <c r="X6" s="27">
        <f>ROUND(N6+V6+W6,2)</f>
        <v>18.899999999999999</v>
      </c>
      <c r="Y6" s="24" t="s">
        <v>159</v>
      </c>
    </row>
    <row r="7" spans="1:25" ht="21" customHeight="1">
      <c r="A7" s="12">
        <v>2</v>
      </c>
      <c r="B7" s="19" t="s">
        <v>37</v>
      </c>
      <c r="C7" s="2" t="s">
        <v>140</v>
      </c>
      <c r="D7" s="2" t="s">
        <v>100</v>
      </c>
      <c r="E7" s="3">
        <v>4</v>
      </c>
      <c r="F7" s="3"/>
      <c r="G7" s="3"/>
      <c r="H7" s="3"/>
      <c r="I7" s="3"/>
      <c r="J7" s="3">
        <v>1</v>
      </c>
      <c r="K7" s="3"/>
      <c r="L7" s="3"/>
      <c r="M7" s="3">
        <v>0.5</v>
      </c>
      <c r="N7" s="5">
        <f>SUM(E7:M7)</f>
        <v>5.5</v>
      </c>
      <c r="O7" s="6">
        <v>10</v>
      </c>
      <c r="P7" s="6"/>
      <c r="Q7" s="6"/>
      <c r="R7" s="4">
        <v>2.5</v>
      </c>
      <c r="S7" s="4"/>
      <c r="T7" s="4"/>
      <c r="U7" s="4"/>
      <c r="V7" s="5">
        <f>SUM(O7:U7)</f>
        <v>12.5</v>
      </c>
      <c r="W7" s="7"/>
      <c r="X7" s="27">
        <f>ROUND(N7+V7+W7,2)</f>
        <v>18</v>
      </c>
      <c r="Y7" s="24" t="s">
        <v>159</v>
      </c>
    </row>
    <row r="8" spans="1:25" ht="21" customHeight="1">
      <c r="A8" s="12">
        <v>3</v>
      </c>
      <c r="B8" s="19" t="s">
        <v>63</v>
      </c>
      <c r="C8" s="2" t="s">
        <v>137</v>
      </c>
      <c r="D8" s="2" t="s">
        <v>120</v>
      </c>
      <c r="E8" s="3">
        <v>2.5</v>
      </c>
      <c r="F8" s="3">
        <v>1.5</v>
      </c>
      <c r="G8" s="3"/>
      <c r="H8" s="3"/>
      <c r="I8" s="3">
        <v>0.8</v>
      </c>
      <c r="J8" s="3"/>
      <c r="K8" s="3"/>
      <c r="L8" s="3"/>
      <c r="M8" s="3">
        <v>0.5</v>
      </c>
      <c r="N8" s="5">
        <f>SUM(E8:M8)</f>
        <v>5.3</v>
      </c>
      <c r="O8" s="6">
        <v>10</v>
      </c>
      <c r="P8" s="6"/>
      <c r="Q8" s="6"/>
      <c r="R8" s="4">
        <v>2.5</v>
      </c>
      <c r="S8" s="4"/>
      <c r="T8" s="4"/>
      <c r="U8" s="4"/>
      <c r="V8" s="5">
        <f>SUM(O8:U8)</f>
        <v>12.5</v>
      </c>
      <c r="W8" s="7"/>
      <c r="X8" s="27">
        <f>ROUND(N8+V8+W8,2)</f>
        <v>17.8</v>
      </c>
      <c r="Y8" s="24" t="s">
        <v>159</v>
      </c>
    </row>
    <row r="9" spans="1:25" ht="48" customHeight="1">
      <c r="A9" s="12">
        <v>4</v>
      </c>
      <c r="B9" s="19" t="s">
        <v>59</v>
      </c>
      <c r="C9" s="2" t="s">
        <v>146</v>
      </c>
      <c r="D9" s="2" t="s">
        <v>118</v>
      </c>
      <c r="E9" s="3">
        <v>2.5</v>
      </c>
      <c r="F9" s="3">
        <v>1.5</v>
      </c>
      <c r="G9" s="3"/>
      <c r="H9" s="3">
        <v>0.5</v>
      </c>
      <c r="I9" s="3"/>
      <c r="J9" s="3"/>
      <c r="K9" s="3"/>
      <c r="L9" s="3"/>
      <c r="M9" s="3">
        <v>0.5</v>
      </c>
      <c r="N9" s="5">
        <f>SUM(E9:M9)</f>
        <v>5</v>
      </c>
      <c r="O9" s="6">
        <v>10</v>
      </c>
      <c r="P9" s="6"/>
      <c r="Q9" s="6"/>
      <c r="R9" s="4">
        <v>2.5</v>
      </c>
      <c r="S9" s="4"/>
      <c r="T9" s="4"/>
      <c r="U9" s="4"/>
      <c r="V9" s="5">
        <f>SUM(O9:U9)</f>
        <v>12.5</v>
      </c>
      <c r="W9" s="7"/>
      <c r="X9" s="27">
        <f>ROUND(N9+V9+W9,2)</f>
        <v>17.5</v>
      </c>
      <c r="Y9" s="24" t="s">
        <v>159</v>
      </c>
    </row>
    <row r="10" spans="1:25" ht="21" customHeight="1">
      <c r="A10" s="12">
        <v>5</v>
      </c>
      <c r="B10" s="19" t="s">
        <v>70</v>
      </c>
      <c r="C10" s="2" t="s">
        <v>141</v>
      </c>
      <c r="D10" s="2" t="s">
        <v>126</v>
      </c>
      <c r="E10" s="3">
        <v>5</v>
      </c>
      <c r="F10" s="3"/>
      <c r="G10" s="3"/>
      <c r="H10" s="3"/>
      <c r="I10" s="3"/>
      <c r="J10" s="3">
        <v>1</v>
      </c>
      <c r="K10" s="3">
        <v>0.4</v>
      </c>
      <c r="L10" s="3"/>
      <c r="M10" s="3">
        <v>0.5</v>
      </c>
      <c r="N10" s="5">
        <f>SUM(E10:M10)</f>
        <v>6.9</v>
      </c>
      <c r="O10" s="6">
        <v>10</v>
      </c>
      <c r="P10" s="6"/>
      <c r="Q10" s="6"/>
      <c r="R10" s="4"/>
      <c r="S10" s="4">
        <v>0.4</v>
      </c>
      <c r="T10" s="4"/>
      <c r="U10" s="4"/>
      <c r="V10" s="5">
        <f>SUM(O10:U10)</f>
        <v>10.4</v>
      </c>
      <c r="W10" s="7"/>
      <c r="X10" s="27">
        <f>ROUND(N10+V10+W10,2)</f>
        <v>17.3</v>
      </c>
      <c r="Y10" s="24" t="s">
        <v>159</v>
      </c>
    </row>
    <row r="11" spans="1:25" ht="21" customHeight="1">
      <c r="A11" s="12">
        <v>6</v>
      </c>
      <c r="B11" s="19" t="s">
        <v>61</v>
      </c>
      <c r="C11" s="2" t="s">
        <v>139</v>
      </c>
      <c r="D11" s="2" t="s">
        <v>119</v>
      </c>
      <c r="E11" s="3">
        <v>4</v>
      </c>
      <c r="F11" s="3"/>
      <c r="G11" s="3"/>
      <c r="H11" s="3">
        <v>0.5</v>
      </c>
      <c r="I11" s="3"/>
      <c r="J11" s="3">
        <v>1</v>
      </c>
      <c r="K11" s="3">
        <v>0.4</v>
      </c>
      <c r="L11" s="3"/>
      <c r="M11" s="3">
        <v>0.5</v>
      </c>
      <c r="N11" s="5">
        <f>SUM(E11:M11)</f>
        <v>6.4</v>
      </c>
      <c r="O11" s="6">
        <v>10</v>
      </c>
      <c r="P11" s="6"/>
      <c r="Q11" s="6"/>
      <c r="R11" s="4">
        <v>0.875</v>
      </c>
      <c r="S11" s="4"/>
      <c r="T11" s="4"/>
      <c r="U11" s="4"/>
      <c r="V11" s="5">
        <f>SUM(O11:U11)</f>
        <v>10.875</v>
      </c>
      <c r="W11" s="7"/>
      <c r="X11" s="27">
        <f>ROUND(N11+V11+W11,2)</f>
        <v>17.28</v>
      </c>
      <c r="Y11" s="24" t="s">
        <v>159</v>
      </c>
    </row>
    <row r="12" spans="1:25" ht="21" customHeight="1">
      <c r="A12" s="12">
        <v>7</v>
      </c>
      <c r="B12" s="19" t="s">
        <v>50</v>
      </c>
      <c r="C12" s="2" t="s">
        <v>143</v>
      </c>
      <c r="D12" s="2" t="s">
        <v>101</v>
      </c>
      <c r="E12" s="3">
        <v>4</v>
      </c>
      <c r="F12" s="3">
        <v>1.5</v>
      </c>
      <c r="G12" s="3"/>
      <c r="H12" s="3"/>
      <c r="I12" s="3">
        <v>0.8</v>
      </c>
      <c r="J12" s="3"/>
      <c r="K12" s="3"/>
      <c r="L12" s="3"/>
      <c r="M12" s="3">
        <v>0.5</v>
      </c>
      <c r="N12" s="5">
        <f>SUM(E12:M12)</f>
        <v>6.8</v>
      </c>
      <c r="O12" s="6">
        <v>10</v>
      </c>
      <c r="P12" s="6"/>
      <c r="Q12" s="6"/>
      <c r="R12" s="4">
        <v>0.25</v>
      </c>
      <c r="S12" s="4"/>
      <c r="T12" s="4"/>
      <c r="U12" s="4"/>
      <c r="V12" s="5">
        <f>SUM(O12:U12)</f>
        <v>10.25</v>
      </c>
      <c r="W12" s="7"/>
      <c r="X12" s="27">
        <f>ROUND(N12+V12+W12,2)</f>
        <v>17.05</v>
      </c>
      <c r="Y12" s="24" t="s">
        <v>159</v>
      </c>
    </row>
    <row r="13" spans="1:25" ht="21" customHeight="1">
      <c r="A13" s="12">
        <v>8</v>
      </c>
      <c r="B13" s="19" t="s">
        <v>55</v>
      </c>
      <c r="C13" s="2" t="s">
        <v>141</v>
      </c>
      <c r="D13" s="2" t="s">
        <v>114</v>
      </c>
      <c r="E13" s="3">
        <v>4</v>
      </c>
      <c r="F13" s="3"/>
      <c r="G13" s="3"/>
      <c r="H13" s="3"/>
      <c r="I13" s="3"/>
      <c r="J13" s="3"/>
      <c r="K13" s="3"/>
      <c r="L13" s="3"/>
      <c r="M13" s="3">
        <v>0.5</v>
      </c>
      <c r="N13" s="5">
        <f>SUM(E13:M13)</f>
        <v>4.5</v>
      </c>
      <c r="O13" s="6">
        <v>10</v>
      </c>
      <c r="P13" s="6"/>
      <c r="Q13" s="6"/>
      <c r="R13" s="4">
        <v>2.5</v>
      </c>
      <c r="S13" s="4"/>
      <c r="T13" s="4"/>
      <c r="U13" s="4"/>
      <c r="V13" s="5">
        <f>SUM(O13:U13)</f>
        <v>12.5</v>
      </c>
      <c r="W13" s="7"/>
      <c r="X13" s="27">
        <f>ROUND(N13+V13+W13,2)</f>
        <v>17</v>
      </c>
      <c r="Y13" s="24" t="s">
        <v>159</v>
      </c>
    </row>
    <row r="14" spans="1:25" ht="21" customHeight="1">
      <c r="A14" s="12">
        <v>9</v>
      </c>
      <c r="B14" s="19" t="s">
        <v>84</v>
      </c>
      <c r="C14" s="2" t="s">
        <v>139</v>
      </c>
      <c r="D14" s="2" t="s">
        <v>95</v>
      </c>
      <c r="E14" s="3">
        <v>4</v>
      </c>
      <c r="F14" s="3"/>
      <c r="G14" s="3"/>
      <c r="H14" s="3"/>
      <c r="I14" s="3"/>
      <c r="J14" s="3"/>
      <c r="K14" s="3"/>
      <c r="L14" s="3"/>
      <c r="M14" s="3">
        <v>0.5</v>
      </c>
      <c r="N14" s="5">
        <f>SUM(E14:M14)</f>
        <v>4.5</v>
      </c>
      <c r="O14" s="6">
        <v>10</v>
      </c>
      <c r="P14" s="6"/>
      <c r="Q14" s="6"/>
      <c r="R14" s="4">
        <v>2.5</v>
      </c>
      <c r="S14" s="4"/>
      <c r="T14" s="4"/>
      <c r="U14" s="4"/>
      <c r="V14" s="5">
        <f>SUM(O14:U14)</f>
        <v>12.5</v>
      </c>
      <c r="W14" s="7"/>
      <c r="X14" s="27">
        <f>ROUND(N14+V14+W14,2)</f>
        <v>17</v>
      </c>
      <c r="Y14" s="24" t="s">
        <v>159</v>
      </c>
    </row>
    <row r="15" spans="1:25" ht="21" customHeight="1">
      <c r="A15" s="12">
        <v>10</v>
      </c>
      <c r="B15" s="19" t="s">
        <v>35</v>
      </c>
      <c r="C15" s="2" t="s">
        <v>91</v>
      </c>
      <c r="D15" s="2" t="s">
        <v>98</v>
      </c>
      <c r="E15" s="3">
        <v>2.5</v>
      </c>
      <c r="F15" s="3"/>
      <c r="G15" s="3"/>
      <c r="H15" s="3"/>
      <c r="I15" s="3"/>
      <c r="J15" s="3">
        <v>1</v>
      </c>
      <c r="K15" s="3">
        <v>0.4</v>
      </c>
      <c r="L15" s="3"/>
      <c r="M15" s="3">
        <v>0.5</v>
      </c>
      <c r="N15" s="5">
        <f>SUM(E15:M15)</f>
        <v>4.4000000000000004</v>
      </c>
      <c r="O15" s="6">
        <v>10</v>
      </c>
      <c r="P15" s="6"/>
      <c r="Q15" s="6"/>
      <c r="R15" s="4">
        <v>2.5</v>
      </c>
      <c r="S15" s="4"/>
      <c r="T15" s="4"/>
      <c r="U15" s="4"/>
      <c r="V15" s="5">
        <f>SUM(O15:U15)</f>
        <v>12.5</v>
      </c>
      <c r="W15" s="7"/>
      <c r="X15" s="27">
        <f>ROUND(N15+V15+W15,2)</f>
        <v>16.899999999999999</v>
      </c>
      <c r="Y15" s="24" t="s">
        <v>159</v>
      </c>
    </row>
    <row r="16" spans="1:25" ht="21" customHeight="1">
      <c r="A16" s="12">
        <v>11</v>
      </c>
      <c r="B16" s="19" t="s">
        <v>39</v>
      </c>
      <c r="C16" s="2" t="s">
        <v>139</v>
      </c>
      <c r="D16" s="2" t="s">
        <v>114</v>
      </c>
      <c r="E16" s="3">
        <v>5</v>
      </c>
      <c r="F16" s="3"/>
      <c r="G16" s="3"/>
      <c r="H16" s="3"/>
      <c r="I16" s="3">
        <v>0.8</v>
      </c>
      <c r="J16" s="3"/>
      <c r="K16" s="3">
        <v>0.4</v>
      </c>
      <c r="L16" s="3"/>
      <c r="M16" s="3">
        <v>0.5</v>
      </c>
      <c r="N16" s="5">
        <f>SUM(E16:M16)</f>
        <v>6.7</v>
      </c>
      <c r="O16" s="6">
        <v>10</v>
      </c>
      <c r="P16" s="6"/>
      <c r="Q16" s="6"/>
      <c r="R16" s="4"/>
      <c r="S16" s="4">
        <v>0.2</v>
      </c>
      <c r="T16" s="4"/>
      <c r="U16" s="4"/>
      <c r="V16" s="5">
        <f>SUM(O16:U16)</f>
        <v>10.199999999999999</v>
      </c>
      <c r="W16" s="7"/>
      <c r="X16" s="27">
        <f>ROUND(N16+V16+W16,2)</f>
        <v>16.899999999999999</v>
      </c>
      <c r="Y16" s="24" t="s">
        <v>159</v>
      </c>
    </row>
    <row r="17" spans="1:25" ht="21" customHeight="1">
      <c r="A17" s="12">
        <v>12</v>
      </c>
      <c r="B17" s="19" t="s">
        <v>29</v>
      </c>
      <c r="C17" s="2" t="s">
        <v>90</v>
      </c>
      <c r="D17" s="2" t="s">
        <v>157</v>
      </c>
      <c r="E17" s="3">
        <v>2.5</v>
      </c>
      <c r="F17" s="3"/>
      <c r="G17" s="3"/>
      <c r="H17" s="3"/>
      <c r="I17" s="3"/>
      <c r="J17" s="3">
        <v>1</v>
      </c>
      <c r="K17" s="3"/>
      <c r="L17" s="3"/>
      <c r="M17" s="3">
        <v>0.5</v>
      </c>
      <c r="N17" s="5">
        <f>SUM(E17:M17)</f>
        <v>4</v>
      </c>
      <c r="O17" s="6">
        <v>10</v>
      </c>
      <c r="P17" s="6"/>
      <c r="Q17" s="6"/>
      <c r="R17" s="4">
        <v>2.5</v>
      </c>
      <c r="S17" s="4"/>
      <c r="T17" s="4"/>
      <c r="U17" s="4"/>
      <c r="V17" s="5">
        <f>SUM(O17:U17)</f>
        <v>12.5</v>
      </c>
      <c r="W17" s="7"/>
      <c r="X17" s="27">
        <f>ROUND(N17+V17+W17,2)</f>
        <v>16.5</v>
      </c>
      <c r="Y17" s="24" t="s">
        <v>159</v>
      </c>
    </row>
    <row r="18" spans="1:25" ht="21" customHeight="1">
      <c r="A18" s="12">
        <v>13</v>
      </c>
      <c r="B18" s="19" t="s">
        <v>86</v>
      </c>
      <c r="C18" s="2" t="s">
        <v>91</v>
      </c>
      <c r="D18" s="2" t="s">
        <v>95</v>
      </c>
      <c r="E18" s="3">
        <v>2.5</v>
      </c>
      <c r="F18" s="3"/>
      <c r="G18" s="3"/>
      <c r="H18" s="3"/>
      <c r="I18" s="3"/>
      <c r="J18" s="3">
        <v>1</v>
      </c>
      <c r="K18" s="3"/>
      <c r="L18" s="3"/>
      <c r="M18" s="3">
        <v>0.5</v>
      </c>
      <c r="N18" s="5">
        <f>SUM(E18:M18)</f>
        <v>4</v>
      </c>
      <c r="O18" s="6">
        <v>10</v>
      </c>
      <c r="P18" s="6"/>
      <c r="Q18" s="6"/>
      <c r="R18" s="4">
        <v>2.5</v>
      </c>
      <c r="S18" s="4"/>
      <c r="T18" s="4"/>
      <c r="U18" s="4"/>
      <c r="V18" s="5">
        <f>SUM(O18:U18)</f>
        <v>12.5</v>
      </c>
      <c r="W18" s="7"/>
      <c r="X18" s="27">
        <f>ROUND(N18+V18+W18,2)</f>
        <v>16.5</v>
      </c>
      <c r="Y18" s="24" t="s">
        <v>159</v>
      </c>
    </row>
    <row r="19" spans="1:25" ht="21" customHeight="1">
      <c r="A19" s="12">
        <v>14</v>
      </c>
      <c r="B19" s="19" t="s">
        <v>82</v>
      </c>
      <c r="C19" s="2" t="s">
        <v>138</v>
      </c>
      <c r="D19" s="2" t="s">
        <v>134</v>
      </c>
      <c r="E19" s="3">
        <v>2.5</v>
      </c>
      <c r="F19" s="3"/>
      <c r="G19" s="3"/>
      <c r="H19" s="3"/>
      <c r="I19" s="3"/>
      <c r="J19" s="3">
        <v>1</v>
      </c>
      <c r="K19" s="3"/>
      <c r="L19" s="3"/>
      <c r="M19" s="3"/>
      <c r="N19" s="5">
        <f>SUM(E19:M19)</f>
        <v>3.5</v>
      </c>
      <c r="O19" s="6">
        <v>10</v>
      </c>
      <c r="P19" s="6"/>
      <c r="Q19" s="6"/>
      <c r="R19" s="4">
        <v>0.875</v>
      </c>
      <c r="S19" s="4"/>
      <c r="T19" s="4">
        <v>1.625</v>
      </c>
      <c r="U19" s="4"/>
      <c r="V19" s="5">
        <f>SUM(O19:U19)</f>
        <v>12.5</v>
      </c>
      <c r="W19" s="7"/>
      <c r="X19" s="27">
        <f>ROUND(N19+V19+W19,2)</f>
        <v>16</v>
      </c>
      <c r="Y19" s="24" t="s">
        <v>159</v>
      </c>
    </row>
    <row r="20" spans="1:25" ht="21" customHeight="1">
      <c r="A20" s="12">
        <v>15</v>
      </c>
      <c r="B20" s="19" t="s">
        <v>69</v>
      </c>
      <c r="C20" s="2" t="s">
        <v>154</v>
      </c>
      <c r="D20" s="2" t="s">
        <v>119</v>
      </c>
      <c r="E20" s="3">
        <v>2.5</v>
      </c>
      <c r="F20" s="3"/>
      <c r="G20" s="3"/>
      <c r="H20" s="3"/>
      <c r="I20" s="3">
        <v>0.8</v>
      </c>
      <c r="J20" s="3"/>
      <c r="K20" s="3"/>
      <c r="L20" s="3"/>
      <c r="M20" s="3">
        <v>0.5</v>
      </c>
      <c r="N20" s="5">
        <f>SUM(E20:M20)</f>
        <v>3.8</v>
      </c>
      <c r="O20" s="6">
        <v>10</v>
      </c>
      <c r="P20" s="6"/>
      <c r="Q20" s="6"/>
      <c r="R20" s="4"/>
      <c r="S20" s="25">
        <v>2</v>
      </c>
      <c r="T20" s="4"/>
      <c r="U20" s="4"/>
      <c r="V20" s="5">
        <f>SUM(O20:U20)</f>
        <v>12</v>
      </c>
      <c r="W20" s="7"/>
      <c r="X20" s="27">
        <f>ROUND(N20+V20+W20,2)</f>
        <v>15.8</v>
      </c>
      <c r="Y20" s="24" t="s">
        <v>159</v>
      </c>
    </row>
    <row r="21" spans="1:25" ht="21" customHeight="1">
      <c r="A21" s="12">
        <v>16</v>
      </c>
      <c r="B21" s="19" t="s">
        <v>74</v>
      </c>
      <c r="C21" s="2" t="s">
        <v>139</v>
      </c>
      <c r="D21" s="2" t="s">
        <v>102</v>
      </c>
      <c r="E21" s="3">
        <v>2.5</v>
      </c>
      <c r="F21" s="3"/>
      <c r="G21" s="3"/>
      <c r="H21" s="3"/>
      <c r="I21" s="3">
        <v>0.8</v>
      </c>
      <c r="J21" s="3"/>
      <c r="K21" s="3"/>
      <c r="L21" s="3"/>
      <c r="M21" s="3">
        <v>0.5</v>
      </c>
      <c r="N21" s="5">
        <f>SUM(E21:M21)</f>
        <v>3.8</v>
      </c>
      <c r="O21" s="6">
        <v>10</v>
      </c>
      <c r="P21" s="6"/>
      <c r="Q21" s="6"/>
      <c r="R21" s="4"/>
      <c r="S21" s="4">
        <v>2</v>
      </c>
      <c r="T21" s="4"/>
      <c r="U21" s="4"/>
      <c r="V21" s="5">
        <f>SUM(O21:U21)</f>
        <v>12</v>
      </c>
      <c r="W21" s="7"/>
      <c r="X21" s="27">
        <f>ROUND(N21+V21+W21,2)</f>
        <v>15.8</v>
      </c>
      <c r="Y21" s="24" t="s">
        <v>159</v>
      </c>
    </row>
    <row r="22" spans="1:25" ht="21" customHeight="1">
      <c r="A22" s="12">
        <v>17</v>
      </c>
      <c r="B22" s="19" t="s">
        <v>89</v>
      </c>
      <c r="C22" s="2" t="s">
        <v>139</v>
      </c>
      <c r="D22" s="2" t="s">
        <v>129</v>
      </c>
      <c r="E22" s="3">
        <v>2.5</v>
      </c>
      <c r="F22" s="3"/>
      <c r="G22" s="3"/>
      <c r="H22" s="3"/>
      <c r="I22" s="3"/>
      <c r="J22" s="3">
        <v>1</v>
      </c>
      <c r="K22" s="3"/>
      <c r="L22" s="3"/>
      <c r="M22" s="3">
        <v>0.5</v>
      </c>
      <c r="N22" s="5">
        <f>SUM(E22:M22)</f>
        <v>4</v>
      </c>
      <c r="O22" s="6">
        <v>10</v>
      </c>
      <c r="P22" s="6"/>
      <c r="Q22" s="6"/>
      <c r="R22" s="4">
        <v>1.75</v>
      </c>
      <c r="S22" s="4"/>
      <c r="T22" s="4"/>
      <c r="U22" s="4"/>
      <c r="V22" s="5">
        <f>SUM(O22:U22)</f>
        <v>11.75</v>
      </c>
      <c r="W22" s="7"/>
      <c r="X22" s="27">
        <f>ROUND(N22+V22+W22,2)</f>
        <v>15.75</v>
      </c>
      <c r="Y22" s="24" t="s">
        <v>159</v>
      </c>
    </row>
    <row r="23" spans="1:25" ht="21" customHeight="1">
      <c r="A23" s="12">
        <v>18</v>
      </c>
      <c r="B23" s="19" t="s">
        <v>32</v>
      </c>
      <c r="C23" s="2" t="s">
        <v>91</v>
      </c>
      <c r="D23" s="2" t="s">
        <v>122</v>
      </c>
      <c r="E23" s="3">
        <v>2.5</v>
      </c>
      <c r="F23" s="3"/>
      <c r="G23" s="3"/>
      <c r="H23" s="3"/>
      <c r="I23" s="3">
        <v>0.8</v>
      </c>
      <c r="J23" s="3"/>
      <c r="K23" s="3"/>
      <c r="L23" s="3"/>
      <c r="M23" s="3">
        <v>0.5</v>
      </c>
      <c r="N23" s="5">
        <f>SUM(E23:M23)</f>
        <v>3.8</v>
      </c>
      <c r="O23" s="6">
        <v>9.25</v>
      </c>
      <c r="P23" s="6"/>
      <c r="Q23" s="6"/>
      <c r="R23" s="4">
        <v>2.5</v>
      </c>
      <c r="S23" s="4"/>
      <c r="T23" s="4"/>
      <c r="U23" s="4"/>
      <c r="V23" s="5">
        <f>SUM(O23:U23)</f>
        <v>11.75</v>
      </c>
      <c r="W23" s="7"/>
      <c r="X23" s="27">
        <f>ROUND(N23+V23+W23,2)</f>
        <v>15.55</v>
      </c>
      <c r="Y23" s="24" t="s">
        <v>159</v>
      </c>
    </row>
    <row r="24" spans="1:25" ht="21" customHeight="1">
      <c r="A24" s="12">
        <v>19</v>
      </c>
      <c r="B24" s="19" t="s">
        <v>31</v>
      </c>
      <c r="C24" s="2" t="s">
        <v>138</v>
      </c>
      <c r="D24" s="2" t="s">
        <v>94</v>
      </c>
      <c r="E24" s="3">
        <v>2.5</v>
      </c>
      <c r="F24" s="3"/>
      <c r="G24" s="3"/>
      <c r="H24" s="3"/>
      <c r="I24" s="3">
        <v>0.8</v>
      </c>
      <c r="J24" s="3"/>
      <c r="K24" s="3"/>
      <c r="L24" s="3"/>
      <c r="M24" s="3"/>
      <c r="N24" s="5">
        <f>SUM(E24:M24)</f>
        <v>3.3</v>
      </c>
      <c r="O24" s="6">
        <v>9</v>
      </c>
      <c r="P24" s="6">
        <v>1</v>
      </c>
      <c r="Q24" s="6"/>
      <c r="R24" s="4"/>
      <c r="S24" s="4">
        <v>1.5</v>
      </c>
      <c r="T24" s="4">
        <v>0.56000000000000005</v>
      </c>
      <c r="U24" s="4"/>
      <c r="V24" s="5">
        <f>SUM(O24:U24)</f>
        <v>12.06</v>
      </c>
      <c r="W24" s="7"/>
      <c r="X24" s="27">
        <f>ROUND(N24+V24+W24,2)</f>
        <v>15.36</v>
      </c>
      <c r="Y24" s="24" t="s">
        <v>159</v>
      </c>
    </row>
    <row r="25" spans="1:25" ht="21" customHeight="1">
      <c r="A25" s="12">
        <v>20</v>
      </c>
      <c r="B25" s="19" t="s">
        <v>64</v>
      </c>
      <c r="C25" s="2" t="s">
        <v>146</v>
      </c>
      <c r="D25" s="2" t="s">
        <v>118</v>
      </c>
      <c r="E25" s="3"/>
      <c r="F25" s="3">
        <v>1.5</v>
      </c>
      <c r="G25" s="3"/>
      <c r="H25" s="3"/>
      <c r="I25" s="3"/>
      <c r="J25" s="3"/>
      <c r="K25" s="3"/>
      <c r="L25" s="3"/>
      <c r="M25" s="3">
        <v>0.5</v>
      </c>
      <c r="N25" s="5">
        <f>SUM(E25:M25)</f>
        <v>2</v>
      </c>
      <c r="O25" s="6">
        <v>10</v>
      </c>
      <c r="P25" s="6"/>
      <c r="Q25" s="6"/>
      <c r="R25" s="4">
        <v>0.5</v>
      </c>
      <c r="S25" s="4">
        <v>2</v>
      </c>
      <c r="T25" s="4"/>
      <c r="U25" s="4"/>
      <c r="V25" s="5">
        <f>SUM(O25:U25)</f>
        <v>12.5</v>
      </c>
      <c r="W25" s="7"/>
      <c r="X25" s="27">
        <f>ROUND(N25+V25+W25,2)</f>
        <v>14.5</v>
      </c>
      <c r="Y25" s="24" t="s">
        <v>159</v>
      </c>
    </row>
    <row r="26" spans="1:25" ht="21" customHeight="1">
      <c r="A26" s="12">
        <v>21</v>
      </c>
      <c r="B26" s="19" t="s">
        <v>150</v>
      </c>
      <c r="C26" s="2" t="s">
        <v>139</v>
      </c>
      <c r="D26" s="2" t="s">
        <v>125</v>
      </c>
      <c r="E26" s="3"/>
      <c r="F26" s="3"/>
      <c r="G26" s="3"/>
      <c r="H26" s="3"/>
      <c r="I26" s="3"/>
      <c r="J26" s="3">
        <v>1</v>
      </c>
      <c r="K26" s="3"/>
      <c r="L26" s="3">
        <v>0.5</v>
      </c>
      <c r="M26" s="3">
        <v>0.5</v>
      </c>
      <c r="N26" s="5">
        <f>SUM(E26:M26)</f>
        <v>2</v>
      </c>
      <c r="O26" s="6">
        <v>10</v>
      </c>
      <c r="P26" s="6"/>
      <c r="Q26" s="6"/>
      <c r="R26" s="4">
        <v>2.5</v>
      </c>
      <c r="S26" s="4"/>
      <c r="T26" s="4"/>
      <c r="U26" s="4"/>
      <c r="V26" s="5">
        <f>SUM(O26:U26)</f>
        <v>12.5</v>
      </c>
      <c r="W26" s="7"/>
      <c r="X26" s="27">
        <f>ROUND(N26+V26+W26,2)</f>
        <v>14.5</v>
      </c>
      <c r="Y26" s="24" t="s">
        <v>159</v>
      </c>
    </row>
    <row r="27" spans="1:25" ht="39" customHeight="1">
      <c r="A27" s="12">
        <v>22</v>
      </c>
      <c r="B27" s="19" t="s">
        <v>75</v>
      </c>
      <c r="C27" s="2" t="s">
        <v>142</v>
      </c>
      <c r="D27" s="2" t="s">
        <v>130</v>
      </c>
      <c r="E27" s="3">
        <v>2.5</v>
      </c>
      <c r="F27" s="3">
        <v>1.5</v>
      </c>
      <c r="G27" s="3"/>
      <c r="H27" s="3"/>
      <c r="I27" s="3">
        <v>0.8</v>
      </c>
      <c r="J27" s="3"/>
      <c r="K27" s="3"/>
      <c r="L27" s="3"/>
      <c r="M27" s="3"/>
      <c r="N27" s="5">
        <f>SUM(E27:M27)</f>
        <v>4.8</v>
      </c>
      <c r="O27" s="6">
        <v>7.75</v>
      </c>
      <c r="P27" s="6"/>
      <c r="Q27" s="6"/>
      <c r="R27" s="4"/>
      <c r="S27" s="4">
        <v>1.9</v>
      </c>
      <c r="T27" s="4"/>
      <c r="U27" s="4"/>
      <c r="V27" s="5">
        <f>SUM(O27:U27)</f>
        <v>9.65</v>
      </c>
      <c r="W27" s="7"/>
      <c r="X27" s="27">
        <f>ROUND(N27+V27+W27,2)</f>
        <v>14.45</v>
      </c>
      <c r="Y27" s="24" t="s">
        <v>159</v>
      </c>
    </row>
    <row r="28" spans="1:25">
      <c r="A28" s="12">
        <v>23</v>
      </c>
      <c r="B28" s="19" t="s">
        <v>52</v>
      </c>
      <c r="C28" s="2" t="s">
        <v>137</v>
      </c>
      <c r="D28" s="2" t="s">
        <v>112</v>
      </c>
      <c r="E28" s="3"/>
      <c r="F28" s="3"/>
      <c r="G28" s="3"/>
      <c r="H28" s="3"/>
      <c r="I28" s="3"/>
      <c r="J28" s="3">
        <v>1</v>
      </c>
      <c r="K28" s="3"/>
      <c r="L28" s="3"/>
      <c r="M28" s="3">
        <v>0.5</v>
      </c>
      <c r="N28" s="5">
        <f>SUM(E28:M28)</f>
        <v>1.5</v>
      </c>
      <c r="O28" s="6">
        <v>10</v>
      </c>
      <c r="P28" s="6"/>
      <c r="Q28" s="6"/>
      <c r="R28" s="4">
        <v>2.5</v>
      </c>
      <c r="S28" s="4"/>
      <c r="T28" s="4"/>
      <c r="U28" s="4"/>
      <c r="V28" s="5">
        <f>SUM(O28:U28)</f>
        <v>12.5</v>
      </c>
      <c r="W28" s="7"/>
      <c r="X28" s="27">
        <f>ROUND(N28+V28+W28,2)</f>
        <v>14</v>
      </c>
      <c r="Y28" s="24" t="s">
        <v>159</v>
      </c>
    </row>
    <row r="29" spans="1:25" ht="22.5">
      <c r="A29" s="12">
        <v>24</v>
      </c>
      <c r="B29" s="19" t="s">
        <v>71</v>
      </c>
      <c r="C29" s="2" t="s">
        <v>145</v>
      </c>
      <c r="D29" s="2" t="s">
        <v>127</v>
      </c>
      <c r="E29" s="3"/>
      <c r="F29" s="3"/>
      <c r="G29" s="3"/>
      <c r="H29" s="3"/>
      <c r="I29" s="3"/>
      <c r="J29" s="3">
        <v>1</v>
      </c>
      <c r="K29" s="3"/>
      <c r="L29" s="3"/>
      <c r="M29" s="3">
        <v>0.5</v>
      </c>
      <c r="N29" s="5">
        <f>SUM(E29:M29)</f>
        <v>1.5</v>
      </c>
      <c r="O29" s="6">
        <v>10</v>
      </c>
      <c r="P29" s="6"/>
      <c r="Q29" s="6"/>
      <c r="R29" s="4">
        <v>2.5</v>
      </c>
      <c r="S29" s="4"/>
      <c r="T29" s="4"/>
      <c r="U29" s="4"/>
      <c r="V29" s="5">
        <f>SUM(O29:U29)</f>
        <v>12.5</v>
      </c>
      <c r="W29" s="7"/>
      <c r="X29" s="27">
        <f>ROUND(N29+V29+W29,2)</f>
        <v>14</v>
      </c>
      <c r="Y29" s="24" t="s">
        <v>159</v>
      </c>
    </row>
    <row r="30" spans="1:25" ht="29.25" customHeight="1">
      <c r="A30" s="12">
        <v>25</v>
      </c>
      <c r="B30" s="19" t="s">
        <v>78</v>
      </c>
      <c r="C30" s="2" t="s">
        <v>138</v>
      </c>
      <c r="D30" s="2" t="s">
        <v>132</v>
      </c>
      <c r="E30" s="3">
        <v>2.5</v>
      </c>
      <c r="F30" s="3"/>
      <c r="G30" s="3"/>
      <c r="H30" s="3"/>
      <c r="I30" s="3"/>
      <c r="J30" s="3">
        <v>1</v>
      </c>
      <c r="K30" s="3"/>
      <c r="L30" s="3"/>
      <c r="M30" s="3"/>
      <c r="N30" s="5">
        <f>SUM(E30:M30)</f>
        <v>3.5</v>
      </c>
      <c r="O30" s="6">
        <v>10</v>
      </c>
      <c r="P30" s="6"/>
      <c r="Q30" s="6"/>
      <c r="R30" s="4"/>
      <c r="S30" s="4"/>
      <c r="T30" s="4"/>
      <c r="U30" s="4">
        <v>0.5</v>
      </c>
      <c r="V30" s="5">
        <f>SUM(O30:U30)</f>
        <v>10.5</v>
      </c>
      <c r="W30" s="7"/>
      <c r="X30" s="27">
        <f>ROUND(N30+V30+W30,2)</f>
        <v>14</v>
      </c>
      <c r="Y30" s="24" t="s">
        <v>159</v>
      </c>
    </row>
    <row r="31" spans="1:25">
      <c r="A31" s="12">
        <v>26</v>
      </c>
      <c r="B31" s="19" t="s">
        <v>45</v>
      </c>
      <c r="C31" s="2" t="s">
        <v>91</v>
      </c>
      <c r="D31" s="2" t="s">
        <v>107</v>
      </c>
      <c r="E31" s="3"/>
      <c r="F31" s="3"/>
      <c r="G31" s="3"/>
      <c r="H31" s="3"/>
      <c r="I31" s="3">
        <v>0.8</v>
      </c>
      <c r="J31" s="3"/>
      <c r="K31" s="3"/>
      <c r="L31" s="3"/>
      <c r="M31" s="3">
        <v>0.5</v>
      </c>
      <c r="N31" s="5">
        <f>SUM(E31:M31)</f>
        <v>1.3</v>
      </c>
      <c r="O31" s="6">
        <v>10</v>
      </c>
      <c r="P31" s="6"/>
      <c r="Q31" s="6"/>
      <c r="R31" s="4">
        <v>2.5</v>
      </c>
      <c r="S31" s="4"/>
      <c r="T31" s="4"/>
      <c r="U31" s="4"/>
      <c r="V31" s="5">
        <f>SUM(O31:U31)</f>
        <v>12.5</v>
      </c>
      <c r="W31" s="7"/>
      <c r="X31" s="27">
        <f>ROUND(N31+V31+W31,2)</f>
        <v>13.8</v>
      </c>
      <c r="Y31" s="24" t="s">
        <v>159</v>
      </c>
    </row>
    <row r="32" spans="1:25">
      <c r="A32" s="12">
        <v>27</v>
      </c>
      <c r="B32" s="19" t="s">
        <v>58</v>
      </c>
      <c r="C32" s="2" t="s">
        <v>145</v>
      </c>
      <c r="D32" s="2" t="s">
        <v>117</v>
      </c>
      <c r="E32" s="3"/>
      <c r="F32" s="3"/>
      <c r="G32" s="3"/>
      <c r="H32" s="3"/>
      <c r="I32" s="3">
        <v>0.8</v>
      </c>
      <c r="J32" s="3"/>
      <c r="K32" s="3">
        <v>0.4</v>
      </c>
      <c r="L32" s="3"/>
      <c r="M32" s="3"/>
      <c r="N32" s="5">
        <f>SUM(E32:M32)</f>
        <v>1.2000000000000002</v>
      </c>
      <c r="O32" s="6">
        <v>10</v>
      </c>
      <c r="P32" s="6"/>
      <c r="Q32" s="6"/>
      <c r="R32" s="4">
        <v>2.5</v>
      </c>
      <c r="S32" s="4"/>
      <c r="T32" s="4"/>
      <c r="U32" s="4"/>
      <c r="V32" s="5">
        <f>SUM(O32:U32)</f>
        <v>12.5</v>
      </c>
      <c r="W32" s="7"/>
      <c r="X32" s="27">
        <f>ROUND(N32+V32+W32,2)</f>
        <v>13.7</v>
      </c>
      <c r="Y32" s="24" t="s">
        <v>159</v>
      </c>
    </row>
    <row r="33" spans="1:25">
      <c r="A33" s="12">
        <v>28</v>
      </c>
      <c r="B33" s="19" t="s">
        <v>27</v>
      </c>
      <c r="C33" s="2" t="s">
        <v>137</v>
      </c>
      <c r="D33" s="2" t="s">
        <v>95</v>
      </c>
      <c r="E33" s="3"/>
      <c r="F33" s="3"/>
      <c r="G33" s="3"/>
      <c r="H33" s="3"/>
      <c r="I33" s="3">
        <v>0.8</v>
      </c>
      <c r="J33" s="3"/>
      <c r="K33" s="3"/>
      <c r="L33" s="3"/>
      <c r="M33" s="3">
        <v>0.5</v>
      </c>
      <c r="N33" s="5">
        <f>SUM(E33:M33)</f>
        <v>1.3</v>
      </c>
      <c r="O33" s="6">
        <v>10</v>
      </c>
      <c r="P33" s="6"/>
      <c r="Q33" s="6"/>
      <c r="R33" s="4">
        <v>0.375</v>
      </c>
      <c r="S33" s="4">
        <v>2</v>
      </c>
      <c r="T33" s="4"/>
      <c r="U33" s="4"/>
      <c r="V33" s="5">
        <f>SUM(O33:U33)</f>
        <v>12.375</v>
      </c>
      <c r="W33" s="7"/>
      <c r="X33" s="27">
        <f>ROUND(N33+V33+W33,2)</f>
        <v>13.68</v>
      </c>
      <c r="Y33" s="24" t="s">
        <v>159</v>
      </c>
    </row>
    <row r="34" spans="1:25" ht="33.75">
      <c r="A34" s="12">
        <v>29</v>
      </c>
      <c r="B34" s="19" t="s">
        <v>53</v>
      </c>
      <c r="C34" s="2" t="s">
        <v>144</v>
      </c>
      <c r="D34" s="2" t="s">
        <v>99</v>
      </c>
      <c r="E34" s="3">
        <v>4</v>
      </c>
      <c r="F34" s="3"/>
      <c r="G34" s="3"/>
      <c r="H34" s="3"/>
      <c r="I34" s="3">
        <v>0.8</v>
      </c>
      <c r="J34" s="3"/>
      <c r="K34" s="3"/>
      <c r="L34" s="3"/>
      <c r="M34" s="3">
        <v>0.5</v>
      </c>
      <c r="N34" s="5">
        <f>SUM(E34:M34)</f>
        <v>5.3</v>
      </c>
      <c r="O34" s="6">
        <v>5.75</v>
      </c>
      <c r="P34" s="6"/>
      <c r="Q34" s="6"/>
      <c r="R34" s="4">
        <v>2.25</v>
      </c>
      <c r="S34" s="4">
        <v>0.25</v>
      </c>
      <c r="T34" s="4"/>
      <c r="U34" s="4"/>
      <c r="V34" s="5">
        <f>SUM(O34:U34)</f>
        <v>8.25</v>
      </c>
      <c r="W34" s="7"/>
      <c r="X34" s="27">
        <f>ROUND(N34+V34+W34,2)</f>
        <v>13.55</v>
      </c>
      <c r="Y34" s="24" t="s">
        <v>159</v>
      </c>
    </row>
    <row r="35" spans="1:25" ht="22.5">
      <c r="A35" s="12">
        <v>30</v>
      </c>
      <c r="B35" s="19" t="s">
        <v>73</v>
      </c>
      <c r="C35" s="2" t="s">
        <v>139</v>
      </c>
      <c r="D35" s="2" t="s">
        <v>129</v>
      </c>
      <c r="E35" s="3"/>
      <c r="F35" s="3"/>
      <c r="G35" s="3"/>
      <c r="H35" s="3"/>
      <c r="I35" s="3"/>
      <c r="J35" s="3"/>
      <c r="K35" s="3"/>
      <c r="L35" s="3"/>
      <c r="M35" s="3">
        <v>0.5</v>
      </c>
      <c r="N35" s="5">
        <f>SUM(E35:M35)</f>
        <v>0.5</v>
      </c>
      <c r="O35" s="6">
        <v>10</v>
      </c>
      <c r="P35" s="6"/>
      <c r="Q35" s="6"/>
      <c r="R35" s="4">
        <v>2.5</v>
      </c>
      <c r="S35" s="4"/>
      <c r="T35" s="4"/>
      <c r="U35" s="4">
        <v>0.5</v>
      </c>
      <c r="V35" s="5">
        <f>SUM(O35:U35)</f>
        <v>13</v>
      </c>
      <c r="W35" s="7"/>
      <c r="X35" s="27">
        <f>ROUND(N35+V35+W35,2)</f>
        <v>13.5</v>
      </c>
      <c r="Y35" s="24" t="s">
        <v>159</v>
      </c>
    </row>
    <row r="36" spans="1:25" ht="33.75">
      <c r="A36" s="12">
        <v>31</v>
      </c>
      <c r="B36" s="19" t="s">
        <v>36</v>
      </c>
      <c r="C36" s="2" t="s">
        <v>139</v>
      </c>
      <c r="D36" s="2" t="s">
        <v>99</v>
      </c>
      <c r="E36" s="3"/>
      <c r="F36" s="3"/>
      <c r="G36" s="3"/>
      <c r="H36" s="3"/>
      <c r="I36" s="3">
        <v>0.8</v>
      </c>
      <c r="J36" s="3"/>
      <c r="K36" s="3"/>
      <c r="L36" s="3"/>
      <c r="M36" s="3">
        <v>0.5</v>
      </c>
      <c r="N36" s="5">
        <f>SUM(E36:M36)</f>
        <v>1.3</v>
      </c>
      <c r="O36" s="6">
        <v>10</v>
      </c>
      <c r="P36" s="6"/>
      <c r="Q36" s="6"/>
      <c r="R36" s="4"/>
      <c r="S36" s="4">
        <v>1.9</v>
      </c>
      <c r="T36" s="4"/>
      <c r="U36" s="4"/>
      <c r="V36" s="5">
        <f>SUM(O36:U36)</f>
        <v>11.9</v>
      </c>
      <c r="W36" s="7"/>
      <c r="X36" s="27">
        <f>ROUND(N36+V36+W36,2)</f>
        <v>13.2</v>
      </c>
      <c r="Y36" s="24" t="s">
        <v>159</v>
      </c>
    </row>
    <row r="37" spans="1:25" ht="22.5">
      <c r="A37" s="12">
        <v>32</v>
      </c>
      <c r="B37" s="19" t="s">
        <v>68</v>
      </c>
      <c r="C37" s="2" t="s">
        <v>149</v>
      </c>
      <c r="D37" s="2" t="s">
        <v>124</v>
      </c>
      <c r="E37" s="3"/>
      <c r="F37" s="3"/>
      <c r="G37" s="3"/>
      <c r="H37" s="3"/>
      <c r="I37" s="3">
        <v>0.8</v>
      </c>
      <c r="J37" s="3"/>
      <c r="K37" s="3"/>
      <c r="L37" s="3"/>
      <c r="M37" s="3"/>
      <c r="N37" s="5">
        <f>SUM(E37:M37)</f>
        <v>0.8</v>
      </c>
      <c r="O37" s="6">
        <v>10</v>
      </c>
      <c r="P37" s="6"/>
      <c r="Q37" s="6"/>
      <c r="R37" s="4">
        <v>0.875</v>
      </c>
      <c r="S37" s="25">
        <v>1.5</v>
      </c>
      <c r="T37" s="4"/>
      <c r="U37" s="4"/>
      <c r="V37" s="5">
        <f>SUM(O37:U37)</f>
        <v>12.375</v>
      </c>
      <c r="W37" s="7"/>
      <c r="X37" s="27">
        <f>ROUND(N37+V37+W37,2)</f>
        <v>13.18</v>
      </c>
      <c r="Y37" s="24" t="s">
        <v>159</v>
      </c>
    </row>
    <row r="38" spans="1:25">
      <c r="A38" s="12">
        <v>33</v>
      </c>
      <c r="B38" s="19" t="s">
        <v>42</v>
      </c>
      <c r="C38" s="2" t="s">
        <v>139</v>
      </c>
      <c r="D38" s="2" t="s">
        <v>104</v>
      </c>
      <c r="E38" s="3"/>
      <c r="F38" s="3"/>
      <c r="G38" s="3"/>
      <c r="H38" s="3">
        <v>0.5</v>
      </c>
      <c r="I38" s="3">
        <v>0.8</v>
      </c>
      <c r="J38" s="3"/>
      <c r="K38" s="3"/>
      <c r="L38" s="3"/>
      <c r="M38" s="3">
        <v>0.5</v>
      </c>
      <c r="N38" s="5">
        <f>SUM(E38:M38)</f>
        <v>1.8</v>
      </c>
      <c r="O38" s="6">
        <v>10</v>
      </c>
      <c r="P38" s="6"/>
      <c r="Q38" s="6"/>
      <c r="R38" s="4"/>
      <c r="S38" s="4"/>
      <c r="T38" s="4">
        <v>1.33</v>
      </c>
      <c r="U38" s="4"/>
      <c r="V38" s="5">
        <f>SUM(O38:U38)</f>
        <v>11.33</v>
      </c>
      <c r="W38" s="7"/>
      <c r="X38" s="27">
        <f>ROUND(N38+V38+W38,2)</f>
        <v>13.13</v>
      </c>
      <c r="Y38" s="24" t="s">
        <v>159</v>
      </c>
    </row>
    <row r="39" spans="1:25" ht="22.5">
      <c r="A39" s="12">
        <v>34</v>
      </c>
      <c r="B39" s="19" t="s">
        <v>54</v>
      </c>
      <c r="C39" s="2" t="s">
        <v>139</v>
      </c>
      <c r="D39" s="2" t="s">
        <v>113</v>
      </c>
      <c r="E39" s="3"/>
      <c r="F39" s="3"/>
      <c r="G39" s="3"/>
      <c r="H39" s="3"/>
      <c r="I39" s="3"/>
      <c r="J39" s="3"/>
      <c r="K39" s="3"/>
      <c r="L39" s="3"/>
      <c r="M39" s="3">
        <v>0.5</v>
      </c>
      <c r="N39" s="5">
        <f>SUM(E39:M39)</f>
        <v>0.5</v>
      </c>
      <c r="O39" s="6">
        <v>10</v>
      </c>
      <c r="P39" s="6"/>
      <c r="Q39" s="6"/>
      <c r="R39" s="4">
        <v>2.5</v>
      </c>
      <c r="S39" s="4"/>
      <c r="T39" s="4"/>
      <c r="U39" s="4"/>
      <c r="V39" s="5">
        <f>SUM(O39:U39)</f>
        <v>12.5</v>
      </c>
      <c r="W39" s="7"/>
      <c r="X39" s="27">
        <f>ROUND(N39+V39+W39,2)</f>
        <v>13</v>
      </c>
      <c r="Y39" s="24" t="s">
        <v>159</v>
      </c>
    </row>
    <row r="40" spans="1:25">
      <c r="A40" s="12">
        <v>35</v>
      </c>
      <c r="B40" s="19" t="s">
        <v>57</v>
      </c>
      <c r="C40" s="2" t="s">
        <v>141</v>
      </c>
      <c r="D40" s="2" t="s">
        <v>116</v>
      </c>
      <c r="E40" s="3"/>
      <c r="F40" s="3"/>
      <c r="G40" s="3"/>
      <c r="H40" s="3"/>
      <c r="I40" s="3"/>
      <c r="J40" s="3"/>
      <c r="K40" s="3"/>
      <c r="L40" s="3"/>
      <c r="M40" s="3">
        <v>0.5</v>
      </c>
      <c r="N40" s="5">
        <f>SUM(E40:M40)</f>
        <v>0.5</v>
      </c>
      <c r="O40" s="6">
        <v>10</v>
      </c>
      <c r="P40" s="6"/>
      <c r="Q40" s="6"/>
      <c r="R40" s="4">
        <v>1.875</v>
      </c>
      <c r="S40" s="4">
        <v>0.625</v>
      </c>
      <c r="T40" s="4"/>
      <c r="U40" s="4"/>
      <c r="V40" s="5">
        <f>SUM(O40:U40)</f>
        <v>12.5</v>
      </c>
      <c r="W40" s="7"/>
      <c r="X40" s="27">
        <f>ROUND(N40+V40+W40,2)</f>
        <v>13</v>
      </c>
      <c r="Y40" s="24" t="s">
        <v>159</v>
      </c>
    </row>
    <row r="41" spans="1:25">
      <c r="A41" s="12">
        <v>36</v>
      </c>
      <c r="B41" s="19" t="s">
        <v>62</v>
      </c>
      <c r="C41" s="2" t="s">
        <v>137</v>
      </c>
      <c r="D41" s="2" t="s">
        <v>93</v>
      </c>
      <c r="E41" s="3"/>
      <c r="F41" s="3"/>
      <c r="G41" s="3"/>
      <c r="H41" s="3"/>
      <c r="I41" s="3"/>
      <c r="J41" s="3"/>
      <c r="K41" s="3"/>
      <c r="L41" s="3"/>
      <c r="M41" s="3">
        <v>0.5</v>
      </c>
      <c r="N41" s="5">
        <f>SUM(E41:M41)</f>
        <v>0.5</v>
      </c>
      <c r="O41" s="6">
        <v>10</v>
      </c>
      <c r="P41" s="6"/>
      <c r="Q41" s="6"/>
      <c r="R41" s="4">
        <v>0.5</v>
      </c>
      <c r="S41" s="4">
        <v>1.4</v>
      </c>
      <c r="T41" s="4">
        <v>0.6</v>
      </c>
      <c r="U41" s="4"/>
      <c r="V41" s="5">
        <f>SUM(O41:U41)</f>
        <v>12.5</v>
      </c>
      <c r="W41" s="7"/>
      <c r="X41" s="27">
        <f>ROUND(N41+V41+W41,2)</f>
        <v>13</v>
      </c>
      <c r="Y41" s="24" t="s">
        <v>159</v>
      </c>
    </row>
    <row r="42" spans="1:25">
      <c r="A42" s="12">
        <v>37</v>
      </c>
      <c r="B42" s="19" t="s">
        <v>65</v>
      </c>
      <c r="C42" s="2" t="s">
        <v>141</v>
      </c>
      <c r="D42" s="2" t="s">
        <v>121</v>
      </c>
      <c r="E42" s="3"/>
      <c r="F42" s="3"/>
      <c r="G42" s="3"/>
      <c r="H42" s="3"/>
      <c r="I42" s="3"/>
      <c r="J42" s="3"/>
      <c r="K42" s="3"/>
      <c r="L42" s="3"/>
      <c r="M42" s="3">
        <v>0.5</v>
      </c>
      <c r="N42" s="5">
        <f>SUM(E42:M42)</f>
        <v>0.5</v>
      </c>
      <c r="O42" s="6">
        <v>10</v>
      </c>
      <c r="P42" s="6"/>
      <c r="Q42" s="6"/>
      <c r="R42" s="4">
        <v>2.5</v>
      </c>
      <c r="S42" s="4"/>
      <c r="T42" s="4"/>
      <c r="U42" s="4"/>
      <c r="V42" s="5">
        <f>SUM(O42:U42)</f>
        <v>12.5</v>
      </c>
      <c r="W42" s="7"/>
      <c r="X42" s="27">
        <f>ROUND(N42+V42+W42,2)</f>
        <v>13</v>
      </c>
      <c r="Y42" s="24" t="s">
        <v>159</v>
      </c>
    </row>
    <row r="43" spans="1:25" ht="22.5">
      <c r="A43" s="12">
        <v>38</v>
      </c>
      <c r="B43" s="19" t="s">
        <v>77</v>
      </c>
      <c r="C43" s="2" t="s">
        <v>139</v>
      </c>
      <c r="D43" s="2" t="s">
        <v>131</v>
      </c>
      <c r="E43" s="3"/>
      <c r="F43" s="3"/>
      <c r="G43" s="3"/>
      <c r="H43" s="3"/>
      <c r="I43" s="3"/>
      <c r="J43" s="3"/>
      <c r="K43" s="3"/>
      <c r="L43" s="3"/>
      <c r="M43" s="3">
        <v>0.5</v>
      </c>
      <c r="N43" s="5">
        <f>SUM(E43:M43)</f>
        <v>0.5</v>
      </c>
      <c r="O43" s="6">
        <v>10</v>
      </c>
      <c r="P43" s="6"/>
      <c r="Q43" s="6"/>
      <c r="R43" s="4">
        <v>2.5</v>
      </c>
      <c r="S43" s="4"/>
      <c r="T43" s="4"/>
      <c r="U43" s="4"/>
      <c r="V43" s="5">
        <f>SUM(O43:U43)</f>
        <v>12.5</v>
      </c>
      <c r="W43" s="7"/>
      <c r="X43" s="27">
        <f>ROUND(N43+V43+W43,2)</f>
        <v>13</v>
      </c>
      <c r="Y43" s="24" t="s">
        <v>159</v>
      </c>
    </row>
    <row r="44" spans="1:25" ht="22.5">
      <c r="A44" s="12">
        <v>39</v>
      </c>
      <c r="B44" s="19" t="s">
        <v>80</v>
      </c>
      <c r="C44" s="2" t="s">
        <v>155</v>
      </c>
      <c r="D44" s="2" t="s">
        <v>127</v>
      </c>
      <c r="E44" s="3"/>
      <c r="F44" s="3"/>
      <c r="G44" s="3"/>
      <c r="H44" s="3">
        <v>0.5</v>
      </c>
      <c r="I44" s="3"/>
      <c r="J44" s="3"/>
      <c r="K44" s="3"/>
      <c r="L44" s="3"/>
      <c r="M44" s="3">
        <v>0.5</v>
      </c>
      <c r="N44" s="5">
        <f>SUM(E44:M44)</f>
        <v>1</v>
      </c>
      <c r="O44" s="6">
        <v>10</v>
      </c>
      <c r="P44" s="6"/>
      <c r="Q44" s="6"/>
      <c r="R44" s="4"/>
      <c r="S44" s="4">
        <v>2</v>
      </c>
      <c r="T44" s="4"/>
      <c r="U44" s="4"/>
      <c r="V44" s="5">
        <f>SUM(O44:U44)</f>
        <v>12</v>
      </c>
      <c r="W44" s="7"/>
      <c r="X44" s="27">
        <f>ROUND(N44+V44+W44,2)</f>
        <v>13</v>
      </c>
      <c r="Y44" s="24" t="s">
        <v>159</v>
      </c>
    </row>
    <row r="45" spans="1:25" ht="22.5">
      <c r="A45" s="12">
        <v>40</v>
      </c>
      <c r="B45" s="19" t="s">
        <v>83</v>
      </c>
      <c r="C45" s="2" t="s">
        <v>143</v>
      </c>
      <c r="D45" s="2" t="s">
        <v>97</v>
      </c>
      <c r="E45" s="3"/>
      <c r="F45" s="3"/>
      <c r="G45" s="3"/>
      <c r="H45" s="3"/>
      <c r="I45" s="3"/>
      <c r="J45" s="3"/>
      <c r="K45" s="3"/>
      <c r="L45" s="3"/>
      <c r="M45" s="3">
        <v>0.5</v>
      </c>
      <c r="N45" s="5">
        <f>SUM(E45:M45)</f>
        <v>0.5</v>
      </c>
      <c r="O45" s="6">
        <v>10</v>
      </c>
      <c r="P45" s="6"/>
      <c r="Q45" s="6"/>
      <c r="R45" s="4">
        <v>0.5</v>
      </c>
      <c r="S45" s="4">
        <v>2</v>
      </c>
      <c r="T45" s="4"/>
      <c r="U45" s="4"/>
      <c r="V45" s="5">
        <f>SUM(O45:U45)</f>
        <v>12.5</v>
      </c>
      <c r="W45" s="7"/>
      <c r="X45" s="27">
        <f>ROUND(N45+V45+W45,2)</f>
        <v>13</v>
      </c>
      <c r="Y45" s="24" t="s">
        <v>159</v>
      </c>
    </row>
    <row r="46" spans="1:25" ht="22.5">
      <c r="A46" s="12">
        <v>41</v>
      </c>
      <c r="B46" s="19" t="s">
        <v>88</v>
      </c>
      <c r="C46" s="2" t="s">
        <v>139</v>
      </c>
      <c r="D46" s="2" t="s">
        <v>136</v>
      </c>
      <c r="E46" s="3"/>
      <c r="F46" s="3"/>
      <c r="G46" s="3"/>
      <c r="H46" s="3"/>
      <c r="I46" s="3"/>
      <c r="J46" s="3"/>
      <c r="K46" s="3"/>
      <c r="L46" s="3"/>
      <c r="M46" s="3">
        <v>0.5</v>
      </c>
      <c r="N46" s="5">
        <f>SUM(E46:M46)</f>
        <v>0.5</v>
      </c>
      <c r="O46" s="6">
        <v>10</v>
      </c>
      <c r="P46" s="6"/>
      <c r="Q46" s="6"/>
      <c r="R46" s="4">
        <v>2.5</v>
      </c>
      <c r="S46" s="4"/>
      <c r="T46" s="4"/>
      <c r="U46" s="4"/>
      <c r="V46" s="5">
        <f>SUM(O46:U46)</f>
        <v>12.5</v>
      </c>
      <c r="W46" s="7"/>
      <c r="X46" s="27">
        <f>ROUND(N46+V46+W46,2)</f>
        <v>13</v>
      </c>
      <c r="Y46" s="24" t="s">
        <v>159</v>
      </c>
    </row>
    <row r="47" spans="1:25">
      <c r="A47" s="12">
        <v>42</v>
      </c>
      <c r="B47" s="19" t="s">
        <v>67</v>
      </c>
      <c r="C47" s="2" t="s">
        <v>148</v>
      </c>
      <c r="D47" s="2" t="s">
        <v>123</v>
      </c>
      <c r="E47" s="3"/>
      <c r="F47" s="3"/>
      <c r="G47" s="3"/>
      <c r="H47" s="3"/>
      <c r="I47" s="3"/>
      <c r="J47" s="3"/>
      <c r="K47" s="3"/>
      <c r="L47" s="3"/>
      <c r="M47" s="3">
        <v>0.5</v>
      </c>
      <c r="N47" s="5">
        <f>SUM(E47:M47)</f>
        <v>0.5</v>
      </c>
      <c r="O47" s="6">
        <v>10</v>
      </c>
      <c r="P47" s="6"/>
      <c r="Q47" s="6"/>
      <c r="R47" s="4">
        <v>1.5</v>
      </c>
      <c r="S47" s="4">
        <v>0.6</v>
      </c>
      <c r="T47" s="4"/>
      <c r="U47" s="4"/>
      <c r="V47" s="5">
        <f>SUM(O47:U47)</f>
        <v>12.1</v>
      </c>
      <c r="W47" s="7"/>
      <c r="X47" s="27">
        <f>ROUND(N47+V47+W47,2)</f>
        <v>12.6</v>
      </c>
      <c r="Y47" s="24" t="s">
        <v>159</v>
      </c>
    </row>
    <row r="48" spans="1:25" ht="22.5">
      <c r="A48" s="12">
        <v>43</v>
      </c>
      <c r="B48" s="19" t="s">
        <v>40</v>
      </c>
      <c r="C48" s="2" t="s">
        <v>91</v>
      </c>
      <c r="D48" s="2" t="s">
        <v>103</v>
      </c>
      <c r="E48" s="3"/>
      <c r="F48" s="3"/>
      <c r="G48" s="3"/>
      <c r="H48" s="3"/>
      <c r="I48" s="3"/>
      <c r="J48" s="3"/>
      <c r="K48" s="3"/>
      <c r="L48" s="3"/>
      <c r="M48" s="3"/>
      <c r="N48" s="5">
        <f>SUM(E48:M48)</f>
        <v>0</v>
      </c>
      <c r="O48" s="6">
        <v>10</v>
      </c>
      <c r="P48" s="6"/>
      <c r="Q48" s="6"/>
      <c r="R48" s="4">
        <v>2.5</v>
      </c>
      <c r="S48" s="4"/>
      <c r="T48" s="4"/>
      <c r="U48" s="4"/>
      <c r="V48" s="5">
        <f>SUM(O48:U48)</f>
        <v>12.5</v>
      </c>
      <c r="W48" s="7"/>
      <c r="X48" s="27">
        <f>ROUND(N48+V48+W48,2)</f>
        <v>12.5</v>
      </c>
      <c r="Y48" s="24" t="s">
        <v>159</v>
      </c>
    </row>
    <row r="49" spans="1:25">
      <c r="A49" s="12">
        <v>44</v>
      </c>
      <c r="B49" s="19" t="s">
        <v>41</v>
      </c>
      <c r="C49" s="2" t="s">
        <v>141</v>
      </c>
      <c r="D49" s="2" t="s">
        <v>94</v>
      </c>
      <c r="E49" s="3"/>
      <c r="F49" s="3"/>
      <c r="G49" s="3"/>
      <c r="H49" s="3"/>
      <c r="I49" s="3"/>
      <c r="J49" s="3"/>
      <c r="K49" s="3"/>
      <c r="L49" s="3"/>
      <c r="M49" s="3"/>
      <c r="N49" s="5">
        <f>SUM(E49:M49)</f>
        <v>0</v>
      </c>
      <c r="O49" s="6">
        <v>10</v>
      </c>
      <c r="P49" s="6"/>
      <c r="Q49" s="6"/>
      <c r="R49" s="4">
        <v>2.25</v>
      </c>
      <c r="S49" s="4">
        <v>0.25</v>
      </c>
      <c r="T49" s="4"/>
      <c r="U49" s="4"/>
      <c r="V49" s="5">
        <f>SUM(O49:U49)</f>
        <v>12.5</v>
      </c>
      <c r="W49" s="7"/>
      <c r="X49" s="27">
        <f>ROUND(N49+V49+W49,2)</f>
        <v>12.5</v>
      </c>
      <c r="Y49" s="24" t="s">
        <v>159</v>
      </c>
    </row>
    <row r="50" spans="1:25" ht="45">
      <c r="A50" s="12">
        <v>45</v>
      </c>
      <c r="B50" s="19" t="s">
        <v>51</v>
      </c>
      <c r="C50" s="2" t="s">
        <v>139</v>
      </c>
      <c r="D50" s="2" t="s">
        <v>111</v>
      </c>
      <c r="E50" s="3"/>
      <c r="F50" s="3"/>
      <c r="G50" s="3"/>
      <c r="H50" s="3"/>
      <c r="I50" s="3"/>
      <c r="J50" s="3"/>
      <c r="K50" s="3"/>
      <c r="L50" s="3"/>
      <c r="M50" s="3"/>
      <c r="N50" s="5">
        <f>SUM(E50:M50)</f>
        <v>0</v>
      </c>
      <c r="O50" s="6">
        <v>10</v>
      </c>
      <c r="P50" s="6"/>
      <c r="Q50" s="6"/>
      <c r="R50" s="4">
        <v>2.5</v>
      </c>
      <c r="S50" s="4"/>
      <c r="T50" s="4"/>
      <c r="U50" s="4"/>
      <c r="V50" s="5">
        <f>SUM(O50:U50)</f>
        <v>12.5</v>
      </c>
      <c r="W50" s="7"/>
      <c r="X50" s="27">
        <f>ROUND(N50+V50+W50,2)</f>
        <v>12.5</v>
      </c>
      <c r="Y50" s="24" t="s">
        <v>159</v>
      </c>
    </row>
    <row r="51" spans="1:25">
      <c r="A51" s="12">
        <v>46</v>
      </c>
      <c r="B51" s="19" t="s">
        <v>44</v>
      </c>
      <c r="C51" s="2" t="s">
        <v>91</v>
      </c>
      <c r="D51" s="2" t="s">
        <v>106</v>
      </c>
      <c r="E51" s="3"/>
      <c r="F51" s="3"/>
      <c r="G51" s="3"/>
      <c r="H51" s="3"/>
      <c r="I51" s="3"/>
      <c r="J51" s="3"/>
      <c r="K51" s="3"/>
      <c r="L51" s="3"/>
      <c r="M51" s="3">
        <v>0.5</v>
      </c>
      <c r="N51" s="5">
        <f>SUM(E51:M51)</f>
        <v>0.5</v>
      </c>
      <c r="O51" s="6">
        <v>10</v>
      </c>
      <c r="P51" s="6"/>
      <c r="Q51" s="6"/>
      <c r="R51" s="4">
        <v>0.875</v>
      </c>
      <c r="S51" s="4">
        <v>0.9</v>
      </c>
      <c r="T51" s="4"/>
      <c r="U51" s="4"/>
      <c r="V51" s="5">
        <f>SUM(O51:U51)</f>
        <v>11.775</v>
      </c>
      <c r="W51" s="7"/>
      <c r="X51" s="27">
        <f>ROUND(N51+V51+W51,2)</f>
        <v>12.28</v>
      </c>
      <c r="Y51" s="24" t="s">
        <v>159</v>
      </c>
    </row>
    <row r="52" spans="1:25" ht="22.5">
      <c r="A52" s="12">
        <v>47</v>
      </c>
      <c r="B52" s="19" t="s">
        <v>34</v>
      </c>
      <c r="C52" s="2" t="s">
        <v>152</v>
      </c>
      <c r="D52" s="2" t="s">
        <v>97</v>
      </c>
      <c r="E52" s="3"/>
      <c r="F52" s="3">
        <v>1.5</v>
      </c>
      <c r="G52" s="3"/>
      <c r="H52" s="3"/>
      <c r="I52" s="3"/>
      <c r="J52" s="3"/>
      <c r="K52" s="3"/>
      <c r="L52" s="3"/>
      <c r="M52" s="3">
        <v>0.5</v>
      </c>
      <c r="N52" s="5">
        <f>SUM(E52:M52)</f>
        <v>2</v>
      </c>
      <c r="O52" s="6">
        <v>10</v>
      </c>
      <c r="P52" s="6"/>
      <c r="Q52" s="6"/>
      <c r="R52" s="4"/>
      <c r="S52" s="4"/>
      <c r="T52" s="4"/>
      <c r="U52" s="4"/>
      <c r="V52" s="5">
        <f>SUM(O52:U52)</f>
        <v>10</v>
      </c>
      <c r="W52" s="7"/>
      <c r="X52" s="27">
        <f>ROUND(N52+V52+W52,2)</f>
        <v>12</v>
      </c>
      <c r="Y52" s="24" t="s">
        <v>159</v>
      </c>
    </row>
    <row r="53" spans="1:25" ht="22.5">
      <c r="A53" s="12">
        <v>48</v>
      </c>
      <c r="B53" s="19" t="s">
        <v>38</v>
      </c>
      <c r="C53" s="2" t="s">
        <v>139</v>
      </c>
      <c r="D53" s="2" t="s">
        <v>101</v>
      </c>
      <c r="E53" s="3">
        <v>2.5</v>
      </c>
      <c r="F53" s="3"/>
      <c r="G53" s="3"/>
      <c r="H53" s="3"/>
      <c r="I53" s="3">
        <v>0.8</v>
      </c>
      <c r="J53" s="3"/>
      <c r="K53" s="3"/>
      <c r="L53" s="3"/>
      <c r="M53" s="3">
        <v>0.5</v>
      </c>
      <c r="N53" s="5">
        <f>SUM(E53:M53)</f>
        <v>3.8</v>
      </c>
      <c r="O53" s="6">
        <v>6.75</v>
      </c>
      <c r="P53" s="6"/>
      <c r="Q53" s="6"/>
      <c r="R53" s="4"/>
      <c r="S53" s="4">
        <v>1.4</v>
      </c>
      <c r="T53" s="4"/>
      <c r="U53" s="4"/>
      <c r="V53" s="5">
        <f>SUM(O53:U53)</f>
        <v>8.15</v>
      </c>
      <c r="W53" s="7"/>
      <c r="X53" s="27">
        <f>ROUND(N53+V53+W53,2)</f>
        <v>11.95</v>
      </c>
      <c r="Y53" s="24" t="s">
        <v>159</v>
      </c>
    </row>
    <row r="54" spans="1:25">
      <c r="A54" s="12">
        <v>49</v>
      </c>
      <c r="B54" s="19" t="s">
        <v>87</v>
      </c>
      <c r="C54" s="2" t="s">
        <v>137</v>
      </c>
      <c r="D54" s="2" t="s">
        <v>135</v>
      </c>
      <c r="E54" s="3">
        <v>2.5</v>
      </c>
      <c r="F54" s="3"/>
      <c r="G54" s="3"/>
      <c r="H54" s="3"/>
      <c r="I54" s="3"/>
      <c r="J54" s="3">
        <v>1</v>
      </c>
      <c r="K54" s="3">
        <v>0.4</v>
      </c>
      <c r="L54" s="3"/>
      <c r="M54" s="3">
        <v>0.5</v>
      </c>
      <c r="N54" s="5">
        <f>SUM(E54:M54)</f>
        <v>4.4000000000000004</v>
      </c>
      <c r="O54" s="6">
        <v>5</v>
      </c>
      <c r="P54" s="6"/>
      <c r="Q54" s="6"/>
      <c r="R54" s="4">
        <v>2.5</v>
      </c>
      <c r="S54" s="4"/>
      <c r="T54" s="4"/>
      <c r="U54" s="4"/>
      <c r="V54" s="5">
        <f>SUM(O54:U54)</f>
        <v>7.5</v>
      </c>
      <c r="W54" s="7"/>
      <c r="X54" s="27">
        <f>ROUND(N54+V54+W54,2)</f>
        <v>11.9</v>
      </c>
      <c r="Y54" s="24" t="s">
        <v>159</v>
      </c>
    </row>
    <row r="55" spans="1:25" ht="22.5">
      <c r="A55" s="12">
        <v>50</v>
      </c>
      <c r="B55" s="19" t="s">
        <v>85</v>
      </c>
      <c r="C55" s="2" t="s">
        <v>91</v>
      </c>
      <c r="D55" s="2" t="s">
        <v>126</v>
      </c>
      <c r="E55" s="3">
        <v>2.5</v>
      </c>
      <c r="F55" s="3"/>
      <c r="G55" s="3"/>
      <c r="H55" s="3"/>
      <c r="I55" s="3"/>
      <c r="J55" s="3"/>
      <c r="K55" s="3"/>
      <c r="L55" s="3"/>
      <c r="M55" s="3">
        <v>0.5</v>
      </c>
      <c r="N55" s="5">
        <f>SUM(E55:M55)</f>
        <v>3</v>
      </c>
      <c r="O55" s="6">
        <v>8.75</v>
      </c>
      <c r="P55" s="6"/>
      <c r="Q55" s="6"/>
      <c r="R55" s="4"/>
      <c r="S55" s="4"/>
      <c r="T55" s="4"/>
      <c r="U55" s="4"/>
      <c r="V55" s="5">
        <f>SUM(O55:U55)</f>
        <v>8.75</v>
      </c>
      <c r="W55" s="7"/>
      <c r="X55" s="27">
        <f>ROUND(N55+V55+W55,2)</f>
        <v>11.75</v>
      </c>
      <c r="Y55" s="24" t="s">
        <v>159</v>
      </c>
    </row>
    <row r="56" spans="1:25" ht="22.5">
      <c r="A56" s="12">
        <v>51</v>
      </c>
      <c r="B56" s="19" t="s">
        <v>81</v>
      </c>
      <c r="C56" s="2" t="s">
        <v>91</v>
      </c>
      <c r="D56" s="2" t="s">
        <v>98</v>
      </c>
      <c r="E56" s="3">
        <v>5</v>
      </c>
      <c r="F56" s="3"/>
      <c r="G56" s="3"/>
      <c r="H56" s="3"/>
      <c r="I56" s="3"/>
      <c r="J56" s="3">
        <v>1</v>
      </c>
      <c r="K56" s="3">
        <v>0.4</v>
      </c>
      <c r="L56" s="3"/>
      <c r="M56" s="3">
        <v>0.5</v>
      </c>
      <c r="N56" s="5">
        <f>SUM(E56:M56)</f>
        <v>6.9</v>
      </c>
      <c r="O56" s="6">
        <v>4.5</v>
      </c>
      <c r="P56" s="6"/>
      <c r="Q56" s="6"/>
      <c r="R56" s="4"/>
      <c r="S56" s="4"/>
      <c r="T56" s="4"/>
      <c r="U56" s="4"/>
      <c r="V56" s="5">
        <f>SUM(O56:U56)</f>
        <v>4.5</v>
      </c>
      <c r="W56" s="7"/>
      <c r="X56" s="27">
        <f>ROUND(N56+V56+W56,2)</f>
        <v>11.4</v>
      </c>
      <c r="Y56" s="24" t="s">
        <v>159</v>
      </c>
    </row>
    <row r="57" spans="1:25" ht="22.5">
      <c r="A57" s="12">
        <v>52</v>
      </c>
      <c r="B57" s="19" t="s">
        <v>72</v>
      </c>
      <c r="C57" s="2" t="s">
        <v>151</v>
      </c>
      <c r="D57" s="2" t="s">
        <v>128</v>
      </c>
      <c r="E57" s="3"/>
      <c r="F57" s="3"/>
      <c r="G57" s="3"/>
      <c r="H57" s="3"/>
      <c r="I57" s="3"/>
      <c r="J57" s="3"/>
      <c r="K57" s="3"/>
      <c r="L57" s="3"/>
      <c r="M57" s="3">
        <v>0.5</v>
      </c>
      <c r="N57" s="5">
        <f>SUM(E57:M57)</f>
        <v>0.5</v>
      </c>
      <c r="O57" s="6">
        <v>10</v>
      </c>
      <c r="P57" s="6"/>
      <c r="Q57" s="6"/>
      <c r="R57" s="4">
        <v>0.875</v>
      </c>
      <c r="S57" s="4"/>
      <c r="T57" s="4"/>
      <c r="U57" s="4"/>
      <c r="V57" s="5">
        <f>SUM(O57:U57)</f>
        <v>10.875</v>
      </c>
      <c r="W57" s="7"/>
      <c r="X57" s="27">
        <f>ROUND(N57+V57+W57,2)</f>
        <v>11.38</v>
      </c>
      <c r="Y57" s="24" t="s">
        <v>159</v>
      </c>
    </row>
    <row r="58" spans="1:25" ht="22.5">
      <c r="A58" s="12">
        <v>53</v>
      </c>
      <c r="B58" s="19" t="s">
        <v>56</v>
      </c>
      <c r="C58" s="2" t="s">
        <v>141</v>
      </c>
      <c r="D58" s="2" t="s">
        <v>115</v>
      </c>
      <c r="E58" s="3"/>
      <c r="F58" s="3"/>
      <c r="G58" s="3"/>
      <c r="H58" s="3"/>
      <c r="I58" s="3"/>
      <c r="J58" s="3"/>
      <c r="K58" s="3"/>
      <c r="L58" s="3"/>
      <c r="M58" s="3"/>
      <c r="N58" s="5">
        <f>SUM(E58:M58)</f>
        <v>0</v>
      </c>
      <c r="O58" s="6">
        <v>10</v>
      </c>
      <c r="P58" s="6"/>
      <c r="Q58" s="6"/>
      <c r="R58" s="4">
        <v>0.875</v>
      </c>
      <c r="S58" s="4"/>
      <c r="T58" s="4"/>
      <c r="U58" s="4"/>
      <c r="V58" s="5">
        <f>SUM(O58:U58)</f>
        <v>10.875</v>
      </c>
      <c r="W58" s="7"/>
      <c r="X58" s="27">
        <f>ROUND(N58+V58+W58,2)</f>
        <v>10.88</v>
      </c>
      <c r="Y58" s="24" t="s">
        <v>159</v>
      </c>
    </row>
    <row r="59" spans="1:25">
      <c r="A59" s="12">
        <v>54</v>
      </c>
      <c r="B59" s="19" t="s">
        <v>33</v>
      </c>
      <c r="C59" s="2" t="s">
        <v>91</v>
      </c>
      <c r="D59" s="2" t="s">
        <v>96</v>
      </c>
      <c r="E59" s="3"/>
      <c r="F59" s="3"/>
      <c r="G59" s="3"/>
      <c r="H59" s="3"/>
      <c r="I59" s="3"/>
      <c r="J59" s="3"/>
      <c r="K59" s="3"/>
      <c r="L59" s="3"/>
      <c r="M59" s="3">
        <v>0.5</v>
      </c>
      <c r="N59" s="5">
        <f>SUM(E59:M59)</f>
        <v>0.5</v>
      </c>
      <c r="O59" s="6">
        <v>6</v>
      </c>
      <c r="P59" s="6">
        <v>1</v>
      </c>
      <c r="Q59" s="6"/>
      <c r="R59" s="4">
        <v>2.5</v>
      </c>
      <c r="S59" s="4"/>
      <c r="T59" s="4"/>
      <c r="U59" s="4"/>
      <c r="V59" s="5">
        <f>SUM(O59:U59)</f>
        <v>9.5</v>
      </c>
      <c r="W59" s="7"/>
      <c r="X59" s="27">
        <f>ROUND(N59+V59+W59,2)</f>
        <v>10</v>
      </c>
      <c r="Y59" s="24" t="s">
        <v>159</v>
      </c>
    </row>
    <row r="60" spans="1:25" ht="22.5">
      <c r="A60" s="12">
        <v>55</v>
      </c>
      <c r="B60" s="19" t="s">
        <v>76</v>
      </c>
      <c r="C60" s="2" t="s">
        <v>154</v>
      </c>
      <c r="D60" s="2" t="s">
        <v>125</v>
      </c>
      <c r="E60" s="3"/>
      <c r="F60" s="3"/>
      <c r="G60" s="3"/>
      <c r="H60" s="3"/>
      <c r="I60" s="3"/>
      <c r="J60" s="3"/>
      <c r="K60" s="3"/>
      <c r="L60" s="3"/>
      <c r="M60" s="3">
        <v>0.5</v>
      </c>
      <c r="N60" s="5">
        <f>SUM(E60:M60)</f>
        <v>0.5</v>
      </c>
      <c r="O60" s="6">
        <v>6.5</v>
      </c>
      <c r="P60" s="6"/>
      <c r="Q60" s="6"/>
      <c r="R60" s="4"/>
      <c r="S60" s="4">
        <v>2</v>
      </c>
      <c r="T60" s="4"/>
      <c r="U60" s="4"/>
      <c r="V60" s="5">
        <f>SUM(O60:U60)</f>
        <v>8.5</v>
      </c>
      <c r="W60" s="7"/>
      <c r="X60" s="27">
        <f>ROUND(N60+V60+W60,2)</f>
        <v>9</v>
      </c>
      <c r="Y60" s="24" t="s">
        <v>159</v>
      </c>
    </row>
    <row r="61" spans="1:25" ht="22.5">
      <c r="A61" s="12">
        <v>56</v>
      </c>
      <c r="B61" s="19" t="s">
        <v>47</v>
      </c>
      <c r="C61" s="2" t="s">
        <v>142</v>
      </c>
      <c r="D61" s="2" t="s">
        <v>109</v>
      </c>
      <c r="E61" s="3">
        <v>2.5</v>
      </c>
      <c r="F61" s="3"/>
      <c r="G61" s="3"/>
      <c r="H61" s="3">
        <v>0.5</v>
      </c>
      <c r="I61" s="3"/>
      <c r="J61" s="3">
        <v>1</v>
      </c>
      <c r="K61" s="3"/>
      <c r="L61" s="3"/>
      <c r="M61" s="3"/>
      <c r="N61" s="5">
        <f>SUM(E61:M61)</f>
        <v>4</v>
      </c>
      <c r="O61" s="6">
        <v>3.5</v>
      </c>
      <c r="P61" s="6"/>
      <c r="Q61" s="6"/>
      <c r="R61" s="4"/>
      <c r="S61" s="4">
        <v>0.3</v>
      </c>
      <c r="T61" s="4"/>
      <c r="U61" s="4"/>
      <c r="V61" s="5">
        <f>SUM(O61:U61)</f>
        <v>3.8</v>
      </c>
      <c r="W61" s="7"/>
      <c r="X61" s="27">
        <f>ROUND(N61+V61+W61,2)</f>
        <v>7.8</v>
      </c>
      <c r="Y61" s="24" t="s">
        <v>159</v>
      </c>
    </row>
    <row r="62" spans="1:25">
      <c r="A62" s="12">
        <v>57</v>
      </c>
      <c r="B62" s="19" t="s">
        <v>28</v>
      </c>
      <c r="C62" s="20" t="s">
        <v>138</v>
      </c>
      <c r="D62" s="2" t="s">
        <v>93</v>
      </c>
      <c r="E62" s="3">
        <v>2.5</v>
      </c>
      <c r="F62" s="3">
        <v>1.5</v>
      </c>
      <c r="G62" s="3"/>
      <c r="H62" s="3"/>
      <c r="I62" s="3"/>
      <c r="J62" s="3">
        <v>1</v>
      </c>
      <c r="K62" s="3"/>
      <c r="L62" s="3"/>
      <c r="M62" s="3"/>
      <c r="N62" s="5">
        <f>SUM(E62:M62)</f>
        <v>5</v>
      </c>
      <c r="O62" s="6">
        <v>2.75</v>
      </c>
      <c r="P62" s="6"/>
      <c r="Q62" s="6"/>
      <c r="R62" s="4"/>
      <c r="S62" s="4"/>
      <c r="T62" s="4"/>
      <c r="U62" s="4"/>
      <c r="V62" s="5">
        <f>SUM(O62:U62)</f>
        <v>2.75</v>
      </c>
      <c r="W62" s="7"/>
      <c r="X62" s="27">
        <f>ROUND(N62+V62+W62,2)</f>
        <v>7.75</v>
      </c>
      <c r="Y62" s="24" t="s">
        <v>159</v>
      </c>
    </row>
    <row r="63" spans="1:25">
      <c r="A63" s="12">
        <v>58</v>
      </c>
      <c r="B63" s="19" t="s">
        <v>66</v>
      </c>
      <c r="C63" s="2" t="s">
        <v>147</v>
      </c>
      <c r="D63" s="2" t="s">
        <v>122</v>
      </c>
      <c r="E63" s="3">
        <v>2.5</v>
      </c>
      <c r="F63" s="3"/>
      <c r="G63" s="3"/>
      <c r="H63" s="3"/>
      <c r="I63" s="3"/>
      <c r="J63" s="3">
        <v>1</v>
      </c>
      <c r="K63" s="3">
        <v>0.4</v>
      </c>
      <c r="L63" s="3"/>
      <c r="M63" s="3">
        <v>0.5</v>
      </c>
      <c r="N63" s="5">
        <f>SUM(E63:M63)</f>
        <v>4.4000000000000004</v>
      </c>
      <c r="O63" s="6">
        <v>2.75</v>
      </c>
      <c r="P63" s="6"/>
      <c r="Q63" s="6"/>
      <c r="R63" s="4"/>
      <c r="S63" s="4">
        <v>0.6</v>
      </c>
      <c r="T63" s="4"/>
      <c r="U63" s="4"/>
      <c r="V63" s="5">
        <f>SUM(O63:U63)</f>
        <v>3.35</v>
      </c>
      <c r="W63" s="7"/>
      <c r="X63" s="27">
        <f>ROUND(N63+V63+W63,2)</f>
        <v>7.75</v>
      </c>
      <c r="Y63" s="24" t="s">
        <v>159</v>
      </c>
    </row>
    <row r="64" spans="1:25">
      <c r="A64" s="12">
        <v>59</v>
      </c>
      <c r="B64" s="19" t="s">
        <v>49</v>
      </c>
      <c r="C64" s="2" t="s">
        <v>91</v>
      </c>
      <c r="D64" s="2" t="s">
        <v>110</v>
      </c>
      <c r="E64" s="3">
        <v>2.5</v>
      </c>
      <c r="F64" s="3"/>
      <c r="G64" s="3"/>
      <c r="H64" s="3"/>
      <c r="I64" s="3">
        <v>0.8</v>
      </c>
      <c r="J64" s="3"/>
      <c r="K64" s="3"/>
      <c r="L64" s="3"/>
      <c r="M64" s="3">
        <v>0.5</v>
      </c>
      <c r="N64" s="5">
        <f>SUM(E64:M64)</f>
        <v>3.8</v>
      </c>
      <c r="O64" s="6">
        <v>2.25</v>
      </c>
      <c r="P64" s="6"/>
      <c r="Q64" s="6"/>
      <c r="R64" s="4"/>
      <c r="S64" s="4">
        <v>0.4</v>
      </c>
      <c r="T64" s="4"/>
      <c r="U64" s="4"/>
      <c r="V64" s="5">
        <f>SUM(O64:U64)</f>
        <v>2.65</v>
      </c>
      <c r="W64" s="7"/>
      <c r="X64" s="27">
        <f>ROUND(N64+V64+W64,2)</f>
        <v>6.45</v>
      </c>
      <c r="Y64" s="24" t="s">
        <v>159</v>
      </c>
    </row>
    <row r="65" spans="1:25">
      <c r="A65" s="12">
        <v>60</v>
      </c>
      <c r="B65" s="19" t="s">
        <v>46</v>
      </c>
      <c r="C65" s="2" t="s">
        <v>91</v>
      </c>
      <c r="D65" s="2" t="s">
        <v>108</v>
      </c>
      <c r="E65" s="3"/>
      <c r="F65" s="3"/>
      <c r="G65" s="3"/>
      <c r="H65" s="3"/>
      <c r="I65" s="3"/>
      <c r="J65" s="3">
        <v>1</v>
      </c>
      <c r="K65" s="3"/>
      <c r="L65" s="3"/>
      <c r="M65" s="3">
        <v>0.5</v>
      </c>
      <c r="N65" s="5">
        <f>SUM(E65:M65)</f>
        <v>1.5</v>
      </c>
      <c r="O65" s="6">
        <v>3.5</v>
      </c>
      <c r="P65" s="6"/>
      <c r="Q65" s="6"/>
      <c r="R65" s="4"/>
      <c r="S65" s="4"/>
      <c r="T65" s="4"/>
      <c r="U65" s="4"/>
      <c r="V65" s="5">
        <f>SUM(O65:U65)</f>
        <v>3.5</v>
      </c>
      <c r="W65" s="7"/>
      <c r="X65" s="27">
        <f>ROUND(N65+V65+W65,2)</f>
        <v>5</v>
      </c>
      <c r="Y65" s="24" t="s">
        <v>159</v>
      </c>
    </row>
    <row r="66" spans="1:25">
      <c r="A66" s="12">
        <v>61</v>
      </c>
      <c r="B66" s="19" t="s">
        <v>43</v>
      </c>
      <c r="C66" s="2" t="s">
        <v>153</v>
      </c>
      <c r="D66" s="2" t="s">
        <v>105</v>
      </c>
      <c r="E66" s="3"/>
      <c r="F66" s="3"/>
      <c r="G66" s="3"/>
      <c r="H66" s="3"/>
      <c r="I66" s="3">
        <v>0.8</v>
      </c>
      <c r="J66" s="3"/>
      <c r="K66" s="3"/>
      <c r="L66" s="3"/>
      <c r="M66" s="3"/>
      <c r="N66" s="5">
        <f>SUM(E66:M66)</f>
        <v>0.8</v>
      </c>
      <c r="O66" s="6">
        <v>3.75</v>
      </c>
      <c r="P66" s="6"/>
      <c r="Q66" s="6"/>
      <c r="R66" s="4"/>
      <c r="S66" s="4"/>
      <c r="T66" s="4"/>
      <c r="U66" s="4"/>
      <c r="V66" s="5">
        <f>SUM(O66:U66)</f>
        <v>3.75</v>
      </c>
      <c r="W66" s="7"/>
      <c r="X66" s="27">
        <f>ROUND(N66+V66+W66,2)</f>
        <v>4.55</v>
      </c>
      <c r="Y66" s="24" t="s">
        <v>159</v>
      </c>
    </row>
    <row r="67" spans="1:25" ht="22.5">
      <c r="A67" s="12">
        <v>62</v>
      </c>
      <c r="B67" s="19" t="s">
        <v>60</v>
      </c>
      <c r="C67" s="2" t="s">
        <v>142</v>
      </c>
      <c r="D67" s="2" t="s">
        <v>119</v>
      </c>
      <c r="E67" s="3">
        <v>2.5</v>
      </c>
      <c r="F67" s="3"/>
      <c r="G67" s="3"/>
      <c r="H67" s="3"/>
      <c r="I67" s="3"/>
      <c r="J67" s="3">
        <v>1</v>
      </c>
      <c r="K67" s="3"/>
      <c r="L67" s="3"/>
      <c r="M67" s="3"/>
      <c r="N67" s="5">
        <f>SUM(E67:M67)</f>
        <v>3.5</v>
      </c>
      <c r="O67" s="6">
        <v>0.375</v>
      </c>
      <c r="P67" s="6"/>
      <c r="Q67" s="6"/>
      <c r="R67" s="4"/>
      <c r="S67" s="4"/>
      <c r="T67" s="4"/>
      <c r="U67" s="4"/>
      <c r="V67" s="5">
        <f>SUM(O67:U67)</f>
        <v>0.375</v>
      </c>
      <c r="W67" s="7"/>
      <c r="X67" s="27">
        <f>ROUND(N67+V67+W67,2)</f>
        <v>3.88</v>
      </c>
      <c r="Y67" s="24" t="s">
        <v>159</v>
      </c>
    </row>
    <row r="68" spans="1:25" ht="60">
      <c r="A68" s="12">
        <v>63</v>
      </c>
      <c r="B68" s="19" t="s">
        <v>30</v>
      </c>
      <c r="C68" s="2" t="s">
        <v>91</v>
      </c>
      <c r="D68" s="2" t="s">
        <v>156</v>
      </c>
      <c r="E68" s="3"/>
      <c r="F68" s="3"/>
      <c r="G68" s="3"/>
      <c r="H68" s="3"/>
      <c r="I68" s="3"/>
      <c r="J68" s="3"/>
      <c r="K68" s="3"/>
      <c r="L68" s="3"/>
      <c r="M68" s="3"/>
      <c r="N68" s="5"/>
      <c r="O68" s="6"/>
      <c r="P68" s="6"/>
      <c r="Q68" s="6"/>
      <c r="R68" s="4"/>
      <c r="S68" s="4"/>
      <c r="T68" s="4"/>
      <c r="U68" s="4"/>
      <c r="V68" s="5"/>
      <c r="W68" s="7"/>
      <c r="X68" s="27"/>
      <c r="Y68" s="24" t="s">
        <v>160</v>
      </c>
    </row>
    <row r="69" spans="1:25" ht="48.75">
      <c r="A69" s="12">
        <v>64</v>
      </c>
      <c r="B69" s="19" t="s">
        <v>48</v>
      </c>
      <c r="C69" s="2" t="s">
        <v>91</v>
      </c>
      <c r="D69" s="2" t="s">
        <v>110</v>
      </c>
      <c r="E69" s="3"/>
      <c r="F69" s="3"/>
      <c r="G69" s="3"/>
      <c r="H69" s="3"/>
      <c r="I69" s="3"/>
      <c r="J69" s="3"/>
      <c r="K69" s="3"/>
      <c r="L69" s="3"/>
      <c r="M69" s="3"/>
      <c r="N69" s="5"/>
      <c r="O69" s="6"/>
      <c r="P69" s="6"/>
      <c r="Q69" s="6"/>
      <c r="R69" s="4"/>
      <c r="S69" s="4"/>
      <c r="T69" s="4"/>
      <c r="U69" s="4"/>
      <c r="V69" s="5"/>
      <c r="W69" s="7"/>
      <c r="X69" s="27"/>
      <c r="Y69" s="24" t="s">
        <v>161</v>
      </c>
    </row>
  </sheetData>
  <sortState ref="B6:Y69">
    <sortCondition descending="1" ref="X6:X69"/>
    <sortCondition ref="B6:B69"/>
  </sortState>
  <mergeCells count="10">
    <mergeCell ref="Y3:Y5"/>
    <mergeCell ref="A1:Y2"/>
    <mergeCell ref="A3:D4"/>
    <mergeCell ref="E3:N4"/>
    <mergeCell ref="O3:V3"/>
    <mergeCell ref="W3:W5"/>
    <mergeCell ref="X3:X5"/>
    <mergeCell ref="O4:Q4"/>
    <mergeCell ref="R4:U4"/>
    <mergeCell ref="V4:V5"/>
  </mergeCells>
  <pageMargins left="3.937007874015748E-2" right="0.16" top="0.19685039370078741" bottom="0.23622047244094491" header="0.19685039370078741" footer="3.937007874015748E-2"/>
  <pageSetup paperSize="9" orientation="landscape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Μόρια</vt:lpstr>
      <vt:lpstr>Μόρια!Print_Titles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Belerhas</cp:lastModifiedBy>
  <cp:lastPrinted>2017-06-12T11:23:19Z</cp:lastPrinted>
  <dcterms:created xsi:type="dcterms:W3CDTF">2017-05-30T08:44:44Z</dcterms:created>
  <dcterms:modified xsi:type="dcterms:W3CDTF">2017-06-13T09:35:32Z</dcterms:modified>
</cp:coreProperties>
</file>