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definedNames>
    <definedName function="false" hidden="false" localSheetId="0" name="_xlnm.Print_Area" vbProcedure="false">Φύλλο1!$A$1:$BE$17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<sst xmlns="http://schemas.openxmlformats.org/spreadsheetml/2006/main" count="88" uniqueCount="85">
  <si>
    <t xml:space="preserve">ΠΙΝΑΚΑΣ ΜΟΡΙΟΔΟΤΗΣΗΣ ΥΠΟΨΗΦΙΩΝ ΔΙΕΥΘΥΝΤΩΝ ΣΧΟΛΙΚΩΝ ΜΟΝΑΔΩΝ ΒΑΣΕΙ ΤΟΥ Ν. 4823/2021</t>
  </si>
  <si>
    <t xml:space="preserve">Α/Α</t>
  </si>
  <si>
    <t xml:space="preserve">ΕΠΩΝΥΜΟ</t>
  </si>
  <si>
    <t xml:space="preserve">ΟΝΟΜΑ</t>
  </si>
  <si>
    <t xml:space="preserve">ΚΛΑΔΟΣ</t>
  </si>
  <si>
    <r>
      <rPr>
        <b val="true"/>
        <sz val="28"/>
        <color rgb="FF000000"/>
        <rFont val="Calibri"/>
        <family val="2"/>
        <charset val="161"/>
      </rPr>
      <t xml:space="preserve">Α) ΕΠΙΣΤΗΜΟΝΙΚΗ - ΠΑΙΔΑΓΩΓΙΚΗ ΣΥΓΚΡΟΤΗΣΗ </t>
    </r>
    <r>
      <rPr>
        <b val="true"/>
        <sz val="28"/>
        <color rgb="FFFF0000"/>
        <rFont val="Calibri"/>
        <family val="2"/>
        <charset val="161"/>
      </rPr>
      <t xml:space="preserve">(28)</t>
    </r>
  </si>
  <si>
    <r>
      <rPr>
        <b val="true"/>
        <sz val="26"/>
        <color rgb="FF000000"/>
        <rFont val="Calibri"/>
        <family val="2"/>
        <charset val="161"/>
      </rPr>
      <t xml:space="preserve">Σύνολο μορίων επιστημονικής-παιδαγωγικής συγκρότησης  </t>
    </r>
    <r>
      <rPr>
        <b val="true"/>
        <sz val="26"/>
        <color rgb="FFFF0000"/>
        <rFont val="Calibri"/>
        <family val="2"/>
        <charset val="161"/>
      </rPr>
      <t xml:space="preserve">(έως 28)</t>
    </r>
  </si>
  <si>
    <r>
      <rPr>
        <b val="true"/>
        <sz val="28"/>
        <color rgb="FF000000"/>
        <rFont val="Calibri"/>
        <family val="2"/>
        <charset val="161"/>
      </rPr>
      <t xml:space="preserve">Β) ΔΙΔΑΚΤΙΚΗ, ΣΥΜΒΟΥΛΕΥΤΙΚΗ - ΚΑΘΟΔΗΓΗΤΙΚΗ, ΔΙΟΙΚΗΤΙΚΗ - ΥΠΟΣΤΗΡΙΚΤΙΚΗ ΕΜΠΕΙΡΙΑ </t>
    </r>
    <r>
      <rPr>
        <b val="true"/>
        <sz val="28"/>
        <color rgb="FFFF0000"/>
        <rFont val="Calibri"/>
        <family val="2"/>
        <charset val="161"/>
      </rPr>
      <t xml:space="preserve">(27)</t>
    </r>
  </si>
  <si>
    <r>
      <rPr>
        <b val="true"/>
        <sz val="26"/>
        <color rgb="FF000000"/>
        <rFont val="Calibri"/>
        <family val="2"/>
        <charset val="161"/>
      </rPr>
      <t xml:space="preserve">Σύνολο μορίων διδακτικής, συμβουλευτικής-καθοδηγητικής, διοικητικής-υποστηρικτικής εμπειρίας  </t>
    </r>
    <r>
      <rPr>
        <b val="true"/>
        <sz val="26"/>
        <color rgb="FFFF0000"/>
        <rFont val="Calibri"/>
        <family val="2"/>
        <charset val="161"/>
      </rPr>
      <t xml:space="preserve">(έως 27)</t>
    </r>
  </si>
  <si>
    <r>
      <rPr>
        <b val="true"/>
        <sz val="26"/>
        <color rgb="FF000000"/>
        <rFont val="Calibri"/>
        <family val="2"/>
        <charset val="161"/>
      </rPr>
      <t xml:space="preserve">Γ) ΑΞΙΟΛΟΓΗΣΗ </t>
    </r>
    <r>
      <rPr>
        <b val="true"/>
        <sz val="26"/>
        <color rgb="FFFF0000"/>
        <rFont val="Calibri"/>
        <family val="2"/>
        <charset val="161"/>
      </rPr>
      <t xml:space="preserve">(25)</t>
    </r>
  </si>
  <si>
    <r>
      <rPr>
        <b val="true"/>
        <sz val="26"/>
        <color rgb="FF000000"/>
        <rFont val="Calibri"/>
        <family val="2"/>
        <charset val="161"/>
      </rPr>
      <t xml:space="preserve">Σύνολο μορίων αξιολόγησης</t>
    </r>
    <r>
      <rPr>
        <b val="true"/>
        <sz val="26"/>
        <color rgb="FFFF0000"/>
        <rFont val="Calibri"/>
        <family val="2"/>
        <charset val="161"/>
      </rPr>
      <t xml:space="preserve"> (έως 25)</t>
    </r>
  </si>
  <si>
    <r>
      <rPr>
        <b val="true"/>
        <i val="true"/>
        <u val="single"/>
        <sz val="28"/>
        <color rgb="FF000000"/>
        <rFont val="Calibri"/>
        <family val="2"/>
        <charset val="161"/>
      </rPr>
      <t xml:space="preserve">ΣΥΝΟΛΟ ΜΕΤΡΗΣΙΜΩΝ ΜΟΡΙΩΝ</t>
    </r>
    <r>
      <rPr>
        <b val="true"/>
        <i val="true"/>
        <sz val="28"/>
        <color rgb="FF000000"/>
        <rFont val="Calibri"/>
        <family val="2"/>
        <charset val="161"/>
      </rPr>
      <t xml:space="preserve"> </t>
    </r>
    <r>
      <rPr>
        <b val="true"/>
        <i val="true"/>
        <sz val="28"/>
        <color rgb="FFFF0000"/>
        <rFont val="Calibri"/>
        <family val="2"/>
        <charset val="161"/>
      </rPr>
      <t xml:space="preserve">(80)</t>
    </r>
  </si>
  <si>
    <r>
      <rPr>
        <b val="true"/>
        <sz val="18"/>
        <color rgb="FF000000"/>
        <rFont val="Calibri"/>
        <family val="2"/>
        <charset val="161"/>
      </rPr>
      <t xml:space="preserve">Δ) ΠΡΟΣΩΠΙΚΟΤΗΤΑ - ΓΕΝΙΚΗ ΣΥΓΚΡΟΤΗΣΗ </t>
    </r>
    <r>
      <rPr>
        <b val="true"/>
        <sz val="18"/>
        <color rgb="FFFF0000"/>
        <rFont val="Calibri"/>
        <family val="2"/>
        <charset val="161"/>
      </rPr>
      <t xml:space="preserve">(20)</t>
    </r>
  </si>
  <si>
    <r>
      <rPr>
        <b val="true"/>
        <i val="true"/>
        <u val="single"/>
        <sz val="36"/>
        <color rgb="FF000000"/>
        <rFont val="Calibri"/>
        <family val="2"/>
        <charset val="161"/>
      </rPr>
      <t xml:space="preserve">ΤΕΛΙΚΟ ΣΥΝΟΛΟ ΜΟΡΙΩΝ</t>
    </r>
    <r>
      <rPr>
        <b val="true"/>
        <i val="true"/>
        <sz val="36"/>
        <color rgb="FF000000"/>
        <rFont val="Calibri"/>
        <family val="2"/>
        <charset val="161"/>
      </rPr>
      <t xml:space="preserve"> </t>
    </r>
    <r>
      <rPr>
        <b val="true"/>
        <i val="true"/>
        <sz val="36"/>
        <color rgb="FFFF0000"/>
        <rFont val="Calibri"/>
        <family val="2"/>
        <charset val="161"/>
      </rPr>
      <t xml:space="preserve">(100)</t>
    </r>
  </si>
  <si>
    <t xml:space="preserve">α) έως γ) 13 μονάδες κατ' ανώτατο</t>
  </si>
  <si>
    <r>
      <rPr>
        <b val="true"/>
        <sz val="14"/>
        <color rgb="FF000000"/>
        <rFont val="Calibri"/>
        <family val="2"/>
        <charset val="161"/>
      </rPr>
      <t xml:space="preserve">δ) ΣΥΜΒΟΥΛΕΥΤΙΚΟ ΚΑΘΟΔΗΓΗΤΙΚΟ ΕΡΓΟ </t>
    </r>
    <r>
      <rPr>
        <b val="true"/>
        <sz val="14"/>
        <color rgb="FFFF0000"/>
        <rFont val="Calibri"/>
        <family val="2"/>
        <charset val="161"/>
      </rPr>
      <t xml:space="preserve">(2)</t>
    </r>
  </si>
  <si>
    <t xml:space="preserve">εμπειρία που εμπίπτει αθροιστικά εα) έως εστ) μοριοδοτείται μία φορά με την ανώτερη</t>
  </si>
  <si>
    <r>
      <rPr>
        <b val="true"/>
        <sz val="24"/>
        <color rgb="FF000000"/>
        <rFont val="Calibri"/>
        <family val="2"/>
        <charset val="161"/>
      </rPr>
      <t xml:space="preserve">α) ΤΙΤΛΟΙ ΣΠΟΥΔΩΝ </t>
    </r>
    <r>
      <rPr>
        <b val="true"/>
        <sz val="24"/>
        <color rgb="FFFF0000"/>
        <rFont val="Calibri"/>
        <family val="2"/>
        <charset val="161"/>
      </rPr>
      <t xml:space="preserve">(13)</t>
    </r>
  </si>
  <si>
    <r>
      <rPr>
        <b val="true"/>
        <sz val="24"/>
        <color rgb="FF000000"/>
        <rFont val="Calibri"/>
        <family val="2"/>
        <charset val="161"/>
      </rPr>
      <t xml:space="preserve">β) ΕΠΙΜΟΡΦΩΣΗ </t>
    </r>
    <r>
      <rPr>
        <b val="true"/>
        <sz val="24"/>
        <color rgb="FFFF0000"/>
        <rFont val="Calibri"/>
        <family val="2"/>
        <charset val="161"/>
      </rPr>
      <t xml:space="preserve">(4)</t>
    </r>
  </si>
  <si>
    <r>
      <rPr>
        <b val="true"/>
        <sz val="24"/>
        <color rgb="FF000000"/>
        <rFont val="Calibri"/>
        <family val="2"/>
        <charset val="161"/>
      </rPr>
      <t xml:space="preserve">γ) ΞΕΝΕΣ ΓΛΩΣΣΕΣ </t>
    </r>
    <r>
      <rPr>
        <b val="true"/>
        <sz val="24"/>
        <color rgb="FFFF0000"/>
        <rFont val="Calibri"/>
        <family val="2"/>
        <charset val="161"/>
      </rPr>
      <t xml:space="preserve">(4)</t>
    </r>
  </si>
  <si>
    <r>
      <rPr>
        <b val="true"/>
        <sz val="20"/>
        <color rgb="FF000000"/>
        <rFont val="Calibri"/>
        <family val="2"/>
        <charset val="161"/>
      </rPr>
      <t xml:space="preserve">δ) ΣΥΓΓΡΑΦΙΚΟ - ΕΡΕΥΝΗΤΙΚΟ ΕΡΓΟ </t>
    </r>
    <r>
      <rPr>
        <b val="true"/>
        <sz val="20"/>
        <color rgb="FFFF0000"/>
        <rFont val="Calibri"/>
        <family val="2"/>
        <charset val="161"/>
      </rPr>
      <t xml:space="preserve">(5)</t>
    </r>
  </si>
  <si>
    <r>
      <rPr>
        <b val="true"/>
        <sz val="16"/>
        <color rgb="FF000000"/>
        <rFont val="Calibri"/>
        <family val="2"/>
        <charset val="161"/>
      </rPr>
      <t xml:space="preserve">ε) ΔΙΔΑΚΤΙΚΟ ΑΕΙ </t>
    </r>
    <r>
      <rPr>
        <b val="true"/>
        <sz val="16"/>
        <color rgb="FFFF0000"/>
        <rFont val="Calibri"/>
        <family val="2"/>
        <charset val="161"/>
      </rPr>
      <t xml:space="preserve">(2)</t>
    </r>
  </si>
  <si>
    <r>
      <rPr>
        <b val="true"/>
        <sz val="20"/>
        <color rgb="FF000000"/>
        <rFont val="Calibri"/>
        <family val="2"/>
        <charset val="161"/>
      </rPr>
      <t xml:space="preserve">α) ΔΙΔΑΚΤΙΚΗ ΕΜΠΕΙΡΙΑ </t>
    </r>
    <r>
      <rPr>
        <b val="true"/>
        <sz val="20"/>
        <color rgb="FFFF0000"/>
        <rFont val="Calibri"/>
        <family val="2"/>
        <charset val="161"/>
      </rPr>
      <t xml:space="preserve">(9)</t>
    </r>
  </si>
  <si>
    <r>
      <rPr>
        <b val="true"/>
        <sz val="12"/>
        <color rgb="FF000000"/>
        <rFont val="Calibri"/>
        <family val="2"/>
        <charset val="161"/>
      </rPr>
      <t xml:space="preserve">β) ΕΠΙΜΟΡΦΩΤΙΚΟ ΕΡΓΟ </t>
    </r>
    <r>
      <rPr>
        <b val="true"/>
        <sz val="12"/>
        <color rgb="FFFF0000"/>
        <rFont val="Calibri"/>
        <family val="2"/>
        <charset val="161"/>
      </rPr>
      <t xml:space="preserve">(5)</t>
    </r>
  </si>
  <si>
    <r>
      <rPr>
        <b val="true"/>
        <sz val="18"/>
        <color rgb="FF000000"/>
        <rFont val="Calibri"/>
        <family val="2"/>
        <charset val="161"/>
      </rPr>
      <t xml:space="preserve">γ) ΕΡΕΥΝΗΤΙΚΑ ΠΡΟΓΡΑΜΜΑΤΑ </t>
    </r>
    <r>
      <rPr>
        <b val="true"/>
        <sz val="18"/>
        <color rgb="FFFF0000"/>
        <rFont val="Calibri"/>
        <family val="2"/>
        <charset val="161"/>
      </rPr>
      <t xml:space="preserve">(4)</t>
    </r>
  </si>
  <si>
    <r>
      <rPr>
        <b val="true"/>
        <sz val="20"/>
        <color rgb="FF000000"/>
        <rFont val="Calibri"/>
        <family val="2"/>
        <charset val="161"/>
      </rPr>
      <t xml:space="preserve">ε) ΔΙΟΙΚΗΤΙΚΗ - ΥΠΟΣΤΗΡΙΚΤΙΚΗ ΕΜΠΕΙΡΙΑ </t>
    </r>
    <r>
      <rPr>
        <b val="true"/>
        <sz val="20"/>
        <color rgb="FFFF0000"/>
        <rFont val="Calibri"/>
        <family val="2"/>
        <charset val="161"/>
      </rPr>
      <t xml:space="preserve">(12)</t>
    </r>
  </si>
  <si>
    <r>
      <rPr>
        <b val="true"/>
        <sz val="20"/>
        <color rgb="FF000000"/>
        <rFont val="Calibri"/>
        <family val="2"/>
        <charset val="161"/>
      </rPr>
      <t xml:space="preserve">α-αα)</t>
    </r>
    <r>
      <rPr>
        <sz val="20"/>
        <color rgb="FF000000"/>
        <rFont val="Calibri"/>
        <family val="2"/>
        <charset val="161"/>
      </rPr>
      <t xml:space="preserve"> Διδακτορικό Δίπλωμα </t>
    </r>
    <r>
      <rPr>
        <b val="true"/>
        <sz val="20"/>
        <color rgb="FFFF0000"/>
        <rFont val="Calibri"/>
        <family val="2"/>
        <charset val="161"/>
      </rPr>
      <t xml:space="preserve">(6)</t>
    </r>
  </si>
  <si>
    <r>
      <rPr>
        <b val="true"/>
        <sz val="20"/>
        <color rgb="FF000000"/>
        <rFont val="Calibri"/>
        <family val="2"/>
        <charset val="161"/>
      </rPr>
      <t xml:space="preserve">α-αβ)</t>
    </r>
    <r>
      <rPr>
        <sz val="20"/>
        <color rgb="FF000000"/>
        <rFont val="Calibri"/>
        <family val="2"/>
        <charset val="161"/>
      </rPr>
      <t xml:space="preserve"> Διδακτορικό δίπλωμα, το οποίο δεν εμπίπτει στην υποπερ. αα) ή δεύτερο διδακτορικό δίπλωμα </t>
    </r>
    <r>
      <rPr>
        <b val="true"/>
        <sz val="20"/>
        <color rgb="FFFF0000"/>
        <rFont val="Calibri"/>
        <family val="2"/>
        <charset val="161"/>
      </rPr>
      <t xml:space="preserve">(5)</t>
    </r>
  </si>
  <si>
    <r>
      <rPr>
        <b val="true"/>
        <sz val="20"/>
        <color rgb="FF000000"/>
        <rFont val="Calibri"/>
        <family val="2"/>
        <charset val="161"/>
      </rPr>
      <t xml:space="preserve">α-αγ)</t>
    </r>
    <r>
      <rPr>
        <sz val="20"/>
        <color rgb="FF000000"/>
        <rFont val="Calibri"/>
        <family val="2"/>
        <charset val="161"/>
      </rPr>
      <t xml:space="preserve"> Μεταπτυχιακός Τίτλος Σπουδών </t>
    </r>
    <r>
      <rPr>
        <b val="true"/>
        <sz val="20"/>
        <color rgb="FFFF0000"/>
        <rFont val="Calibri"/>
        <family val="2"/>
        <charset val="161"/>
      </rPr>
      <t xml:space="preserve">(4)</t>
    </r>
  </si>
  <si>
    <r>
      <rPr>
        <b val="true"/>
        <sz val="20"/>
        <color rgb="FF000000"/>
        <rFont val="Calibri"/>
        <family val="2"/>
        <charset val="161"/>
      </rPr>
      <t xml:space="preserve">α-αδ)</t>
    </r>
    <r>
      <rPr>
        <sz val="20"/>
        <color rgb="FF000000"/>
        <rFont val="Calibri"/>
        <family val="2"/>
        <charset val="161"/>
      </rPr>
      <t xml:space="preserve"> Μεταπτυχιακός τίτλος σπουδών, ο οποίος δεν εμπίπτει στην υποπερ. αγ) ή δεύτερος μεταπτυχιακός τίτλος σπουδών </t>
    </r>
    <r>
      <rPr>
        <b val="true"/>
        <sz val="20"/>
        <color rgb="FFFF0000"/>
        <rFont val="Calibri"/>
        <family val="2"/>
        <charset val="161"/>
      </rPr>
      <t xml:space="preserve">(3)</t>
    </r>
  </si>
  <si>
    <r>
      <rPr>
        <b val="true"/>
        <sz val="20"/>
        <color rgb="FF000000"/>
        <rFont val="Calibri"/>
        <family val="2"/>
        <charset val="161"/>
      </rPr>
      <t xml:space="preserve">α-αε)</t>
    </r>
    <r>
      <rPr>
        <sz val="20"/>
        <color rgb="FF000000"/>
        <rFont val="Calibri"/>
        <family val="2"/>
        <charset val="161"/>
      </rPr>
      <t xml:space="preserve"> Τίτλος Διδασκαλείου Εκπαίδευσης </t>
    </r>
    <r>
      <rPr>
        <b val="true"/>
        <sz val="20"/>
        <color rgb="FF000000"/>
        <rFont val="Calibri"/>
        <family val="2"/>
        <charset val="161"/>
      </rPr>
      <t xml:space="preserve">(μόνο για διευθυντές α/θμιας)</t>
    </r>
    <r>
      <rPr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(2)</t>
    </r>
  </si>
  <si>
    <r>
      <rPr>
        <b val="true"/>
        <sz val="20"/>
        <color rgb="FF000000"/>
        <rFont val="Calibri"/>
        <family val="2"/>
        <charset val="161"/>
      </rPr>
      <t xml:space="preserve">α-αστ)</t>
    </r>
    <r>
      <rPr>
        <sz val="20"/>
        <color rgb="FF000000"/>
        <rFont val="Calibri"/>
        <family val="2"/>
        <charset val="161"/>
      </rPr>
      <t xml:space="preserve"> 2ο Πτυχίο 4ετούς φοίτησης  </t>
    </r>
    <r>
      <rPr>
        <b val="true"/>
        <sz val="20"/>
        <color rgb="FFFF0000"/>
        <rFont val="Calibri"/>
        <family val="2"/>
        <charset val="161"/>
      </rPr>
      <t xml:space="preserve">(3)</t>
    </r>
  </si>
  <si>
    <r>
      <rPr>
        <b val="true"/>
        <sz val="20"/>
        <color rgb="FF000000"/>
        <rFont val="Calibri"/>
        <family val="2"/>
        <charset val="161"/>
      </rPr>
      <t xml:space="preserve">α-αζ)</t>
    </r>
    <r>
      <rPr>
        <sz val="20"/>
        <color rgb="FF000000"/>
        <rFont val="Calibri"/>
        <family val="2"/>
        <charset val="161"/>
      </rPr>
      <t xml:space="preserve"> 2ο Πτυχίο φοίτησης μικρότερης των 4 ετών </t>
    </r>
    <r>
      <rPr>
        <b val="true"/>
        <sz val="20"/>
        <color rgb="FFFF0000"/>
        <rFont val="Calibri"/>
        <family val="2"/>
        <charset val="161"/>
      </rPr>
      <t xml:space="preserve">(2)</t>
    </r>
  </si>
  <si>
    <r>
      <rPr>
        <b val="true"/>
        <sz val="20"/>
        <color rgb="FF000000"/>
        <rFont val="Calibri"/>
        <family val="2"/>
        <charset val="161"/>
      </rPr>
      <t xml:space="preserve">α-αη)</t>
    </r>
    <r>
      <rPr>
        <sz val="20"/>
        <color rgb="FF000000"/>
        <rFont val="Calibri"/>
        <family val="2"/>
        <charset val="161"/>
      </rPr>
      <t xml:space="preserve"> Επιτυχής αποφοίτηση από ΕΣΔΔΑ 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</si>
  <si>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α-αθ)</t>
    </r>
    <r>
      <rPr>
        <sz val="20"/>
        <color rgb="FF000000"/>
        <rFont val="Calibri"/>
        <family val="2"/>
        <charset val="161"/>
      </rPr>
      <t xml:space="preserve"> 3ο Πτυχίο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</si>
  <si>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t xml:space="preserve">ΣΥΝΟΛΟ ΤΙΤΛΟΙ ΣΠΟΥΔΩΝ</t>
  </si>
  <si>
    <r>
      <rPr>
        <b val="true"/>
        <sz val="20"/>
        <color rgb="FF000000"/>
        <rFont val="Calibri"/>
        <family val="2"/>
        <charset val="161"/>
      </rPr>
      <t xml:space="preserve">β-βα)</t>
    </r>
    <r>
      <rPr>
        <sz val="20"/>
        <color rgb="FF000000"/>
        <rFont val="Calibri"/>
        <family val="2"/>
        <charset val="161"/>
      </rPr>
      <t xml:space="preserve"> Ετήσια επιμ. ΣΕΛΜΕ, ΣΕΛΔΕ, ΑΣΠΑΙΤΕ, ΣΕΛΕΤΕ </t>
    </r>
    <r>
      <rPr>
        <b val="true"/>
        <sz val="20"/>
        <color rgb="FF000000"/>
        <rFont val="Calibri"/>
        <family val="2"/>
        <charset val="161"/>
      </rPr>
      <t xml:space="preserve">(εφόσον δεν αποτέλεσε προσόν διορισμού)</t>
    </r>
    <r>
      <rPr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</si>
  <si>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β-ββ) </t>
    </r>
    <r>
      <rPr>
        <sz val="20"/>
        <color rgb="FF000000"/>
        <rFont val="Calibri"/>
        <family val="2"/>
        <charset val="161"/>
      </rPr>
      <t xml:space="preserve">Ετήσια επιμόρφωση Α.Ε.Ι. 300 ωρών ή 9μηνη </t>
    </r>
    <r>
      <rPr>
        <b val="true"/>
        <sz val="20"/>
        <color rgb="FFFF0000"/>
        <rFont val="Calibri"/>
        <family val="2"/>
        <charset val="161"/>
      </rPr>
      <t xml:space="preserve">(1 ανά πρόγραμμα, 2 κατ' ανώτατο)</t>
    </r>
  </si>
  <si>
    <r>
      <rPr>
        <b val="true"/>
        <sz val="20"/>
        <color rgb="FF000000"/>
        <rFont val="Calibri"/>
        <family val="2"/>
        <charset val="161"/>
      </rPr>
      <t xml:space="preserve">β-βγ)</t>
    </r>
    <r>
      <rPr>
        <sz val="20"/>
        <color rgb="FF000000"/>
        <rFont val="Calibri"/>
        <family val="2"/>
        <charset val="161"/>
      </rPr>
      <t xml:space="preserve"> Επιμορφ. Προγρ. ΠΕΚΕΣ, ΠΕΚ, ΙΕΠ, ΠΙ, ΟΕΠΕΚ, ΥΠΑΙΘ </t>
    </r>
    <r>
      <rPr>
        <b val="true"/>
        <sz val="20"/>
        <color rgb="FF000000"/>
        <rFont val="Calibri"/>
        <family val="2"/>
        <charset val="161"/>
      </rPr>
      <t xml:space="preserve">(όχι εισαγωγική επιμόρφωση)</t>
    </r>
    <r>
      <rPr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(0,10 ανά 10 ώρες έως 1)</t>
    </r>
  </si>
  <si>
    <r>
      <rPr>
        <b val="true"/>
        <sz val="20"/>
        <color rgb="FF000000"/>
        <rFont val="Calibri"/>
        <family val="2"/>
        <charset val="161"/>
      </rPr>
      <t xml:space="preserve">β-βδ)</t>
    </r>
    <r>
      <rPr>
        <sz val="20"/>
        <color rgb="FF000000"/>
        <rFont val="Calibri"/>
        <family val="2"/>
        <charset val="161"/>
      </rPr>
      <t xml:space="preserve"> Επιμορφ. Προγρ. ΕΚΔΔΑ, ΚΕΜΕΤΕ-ΟΛΜΕ </t>
    </r>
    <r>
      <rPr>
        <b val="true"/>
        <sz val="20"/>
        <color rgb="FFFF0000"/>
        <rFont val="Calibri"/>
        <family val="2"/>
        <charset val="161"/>
      </rPr>
      <t xml:space="preserve">(0,10 ανά 10 ώρες έως 1)</t>
    </r>
  </si>
  <si>
    <r>
      <rPr>
        <b val="true"/>
        <sz val="20"/>
        <color rgb="FF000000"/>
        <rFont val="Calibri"/>
        <family val="2"/>
        <charset val="161"/>
      </rPr>
      <t xml:space="preserve">β-βε)</t>
    </r>
    <r>
      <rPr>
        <sz val="20"/>
        <color rgb="FF000000"/>
        <rFont val="Calibri"/>
        <family val="2"/>
        <charset val="161"/>
      </rPr>
      <t xml:space="preserve"> Μείζον Πρόγρ. Επιμόρφ. Εκπαιδ. ή συμπερίληψη στον κατάλογο επιμορφωτών Α ή Β επιπέδου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</si>
  <si>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β-βστ)</t>
    </r>
    <r>
      <rPr>
        <sz val="20"/>
        <color rgb="FF000000"/>
        <rFont val="Calibri"/>
        <family val="2"/>
        <charset val="161"/>
      </rPr>
      <t xml:space="preserve"> Θεματικές ενότητες ΕΑΠ 
</t>
    </r>
    <r>
      <rPr>
        <b val="true"/>
        <sz val="20"/>
        <color rgb="FFFF0000"/>
        <rFont val="Calibri"/>
        <family val="2"/>
        <charset val="161"/>
      </rPr>
      <t xml:space="preserve">(1 για ετήσια, 0,50 για εξαμηνιαία, έως 1 κατ' ανώτατο</t>
    </r>
    <r>
      <rPr>
        <sz val="20"/>
        <color rgb="FFFF0000"/>
        <rFont val="Calibri"/>
        <family val="2"/>
        <charset val="161"/>
      </rPr>
      <t xml:space="preserve">)</t>
    </r>
  </si>
  <si>
    <r>
      <rPr>
        <b val="true"/>
        <sz val="20"/>
        <color rgb="FF000000"/>
        <rFont val="Calibri"/>
        <family val="2"/>
        <charset val="161"/>
      </rPr>
      <t xml:space="preserve">β-βζ)</t>
    </r>
    <r>
      <rPr>
        <sz val="20"/>
        <color rgb="FF000000"/>
        <rFont val="Calibri"/>
        <family val="2"/>
        <charset val="161"/>
      </rPr>
      <t xml:space="preserve"> Επιμόρφωση Β επιπέδου ΤΠΕ ή συμπερίληψη στον κατάλογο επιμορφωτών Β επιπέδου ΤΠΕ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</si>
  <si>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β-βη)</t>
    </r>
    <r>
      <rPr>
        <sz val="20"/>
        <color rgb="FF000000"/>
        <rFont val="Calibri"/>
        <family val="2"/>
        <charset val="161"/>
      </rPr>
      <t xml:space="preserve"> Επιμόρφωση Β1 επιπέδου ΤΠΕ </t>
    </r>
    <r>
      <rPr>
        <b val="true"/>
        <sz val="20"/>
        <color rgb="FFFF0000"/>
        <rFont val="Calibri"/>
        <family val="2"/>
        <charset val="161"/>
      </rPr>
      <t xml:space="preserve">(0,50)</t>
    </r>
  </si>
  <si>
    <t xml:space="preserve">ΣΥΝΟΛΟ ΕΠΙΜΟΡΦΩΣΗ</t>
  </si>
  <si>
    <r>
      <rPr>
        <b val="true"/>
        <sz val="20"/>
        <color rgb="FF000000"/>
        <rFont val="Calibri"/>
        <family val="2"/>
        <charset val="161"/>
      </rPr>
      <t xml:space="preserve">γ-γα)</t>
    </r>
    <r>
      <rPr>
        <sz val="20"/>
        <color rgb="FF000000"/>
        <rFont val="Calibri"/>
        <family val="2"/>
        <charset val="161"/>
      </rPr>
      <t xml:space="preserve"> 1η Ξένη Γλώσσα Επιπέδου Γ2 </t>
    </r>
    <r>
      <rPr>
        <b val="true"/>
        <sz val="20"/>
        <color rgb="FFFF0000"/>
        <rFont val="Calibri"/>
        <family val="2"/>
        <charset val="161"/>
      </rPr>
      <t xml:space="preserve">(3)</t>
    </r>
  </si>
  <si>
    <r>
      <rPr>
        <b val="true"/>
        <sz val="20"/>
        <color rgb="FF000000"/>
        <rFont val="Calibri"/>
        <family val="2"/>
        <charset val="161"/>
      </rPr>
      <t xml:space="preserve">γ-γβ)</t>
    </r>
    <r>
      <rPr>
        <sz val="20"/>
        <color rgb="FF000000"/>
        <rFont val="Calibri"/>
        <family val="2"/>
        <charset val="161"/>
      </rPr>
      <t xml:space="preserve"> 1η Ξένη Γλώσσα Επιπέδου Γ1 </t>
    </r>
    <r>
      <rPr>
        <b val="true"/>
        <sz val="20"/>
        <color rgb="FFFF0000"/>
        <rFont val="Calibri"/>
        <family val="2"/>
        <charset val="161"/>
      </rPr>
      <t xml:space="preserve">(2)</t>
    </r>
  </si>
  <si>
    <r>
      <rPr>
        <b val="true"/>
        <sz val="20"/>
        <color rgb="FF000000"/>
        <rFont val="Calibri"/>
        <family val="2"/>
        <charset val="161"/>
      </rPr>
      <t xml:space="preserve">γ-γγ)</t>
    </r>
    <r>
      <rPr>
        <sz val="20"/>
        <color rgb="FF000000"/>
        <rFont val="Calibri"/>
        <family val="2"/>
        <charset val="161"/>
      </rPr>
      <t xml:space="preserve"> 1η Ξένη Γλώσσα Επιπέδου Β2</t>
    </r>
    <r>
      <rPr>
        <b val="true"/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</si>
  <si>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γ-γδ)</t>
    </r>
    <r>
      <rPr>
        <sz val="20"/>
        <color rgb="FF000000"/>
        <rFont val="Calibri"/>
        <family val="2"/>
        <charset val="161"/>
      </rPr>
      <t xml:space="preserve"> 2η Ξένη Γλώσσα Επιπέδου Γ2 </t>
    </r>
    <r>
      <rPr>
        <b val="true"/>
        <sz val="20"/>
        <color rgb="FFFF0000"/>
        <rFont val="Calibri"/>
        <family val="2"/>
        <charset val="161"/>
      </rPr>
      <t xml:space="preserve">(2)</t>
    </r>
  </si>
  <si>
    <r>
      <rPr>
        <b val="true"/>
        <sz val="20"/>
        <color rgb="FF000000"/>
        <rFont val="Calibri"/>
        <family val="2"/>
        <charset val="161"/>
      </rPr>
      <t xml:space="preserve">γ-γε)</t>
    </r>
    <r>
      <rPr>
        <sz val="20"/>
        <color rgb="FF000000"/>
        <rFont val="Calibri"/>
        <family val="2"/>
        <charset val="161"/>
      </rPr>
      <t xml:space="preserve"> 2η Ξένη Γλώσσα Επιπέδου Γ1 </t>
    </r>
    <r>
      <rPr>
        <b val="true"/>
        <sz val="20"/>
        <color rgb="FFFF0000"/>
        <rFont val="Calibri"/>
        <family val="2"/>
        <charset val="161"/>
      </rPr>
      <t xml:space="preserve">(1)</t>
    </r>
  </si>
  <si>
    <r>
      <rPr>
        <b val="true"/>
        <sz val="20"/>
        <color rgb="FF000000"/>
        <rFont val="Calibri"/>
        <family val="2"/>
        <charset val="161"/>
      </rPr>
      <t xml:space="preserve">γ-γστ)</t>
    </r>
    <r>
      <rPr>
        <sz val="20"/>
        <color rgb="FF000000"/>
        <rFont val="Calibri"/>
        <family val="2"/>
        <charset val="161"/>
      </rPr>
      <t xml:space="preserve"> 2η Ξένη Γλώσσα Επιπέδου Β2 </t>
    </r>
    <r>
      <rPr>
        <b val="true"/>
        <sz val="20"/>
        <color rgb="FFFF0000"/>
        <rFont val="Calibri"/>
        <family val="2"/>
        <charset val="161"/>
      </rPr>
      <t xml:space="preserve">(0,50)</t>
    </r>
  </si>
  <si>
    <r>
      <rPr>
        <b val="true"/>
        <sz val="20"/>
        <color rgb="FF000000"/>
        <rFont val="Calibri"/>
        <family val="2"/>
        <charset val="161"/>
      </rPr>
      <t xml:space="preserve">δ-δα)</t>
    </r>
    <r>
      <rPr>
        <sz val="20"/>
        <color rgb="FF000000"/>
        <rFont val="Calibri"/>
        <family val="2"/>
        <charset val="161"/>
      </rPr>
      <t xml:space="preserve"> Βιβλία, συλλογικοί τόμοι, πρακτικά συνεδρίων, διδακτικό-επιμορφωτικό υλικό </t>
    </r>
    <r>
      <rPr>
        <b val="true"/>
        <sz val="20"/>
        <color rgb="FF000000"/>
        <rFont val="Calibri"/>
        <family val="2"/>
        <charset val="161"/>
      </rPr>
      <t xml:space="preserve">(περιπτώσεις I έως x με αντίστοιχη μοριοδότηση)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(3)</t>
    </r>
  </si>
  <si>
    <r>
      <rPr>
        <b val="true"/>
        <sz val="20"/>
        <color rgb="FF000000"/>
        <rFont val="Calibri"/>
        <family val="2"/>
        <charset val="161"/>
      </rPr>
      <t xml:space="preserve">δ-δβ) </t>
    </r>
    <r>
      <rPr>
        <sz val="20"/>
        <color rgb="FF000000"/>
        <rFont val="Calibri"/>
        <family val="2"/>
        <charset val="161"/>
      </rPr>
      <t xml:space="preserve">Άρθρα σε επιστημ. περιοδικά </t>
    </r>
    <r>
      <rPr>
        <b val="true"/>
        <sz val="20"/>
        <color rgb="FFFF0000"/>
        <rFont val="Calibri"/>
        <family val="2"/>
        <charset val="161"/>
      </rPr>
      <t xml:space="preserve">(2)</t>
    </r>
  </si>
  <si>
    <t xml:space="preserve">ΣΥΝΟΛΟ ΣΥΓΓΡΑΦΙΚΟ</t>
  </si>
  <si>
    <r>
      <rPr>
        <b val="true"/>
        <sz val="20"/>
        <color rgb="FF000000"/>
        <rFont val="Calibri"/>
        <family val="2"/>
        <charset val="161"/>
      </rPr>
      <t xml:space="preserve">ε)</t>
    </r>
    <r>
      <rPr>
        <sz val="20"/>
        <color rgb="FF000000"/>
        <rFont val="Calibri"/>
        <family val="2"/>
        <charset val="161"/>
      </rPr>
      <t xml:space="preserve"> Διδακτικό έργο ΑΕΙ, ΑΤΕΙ, ΤΕΙ τουλάχιστον ενός εξαμήνου </t>
    </r>
    <r>
      <rPr>
        <b val="true"/>
        <sz val="20"/>
        <color rgb="FFFF0000"/>
        <rFont val="Calibri"/>
        <family val="2"/>
        <charset val="161"/>
      </rPr>
      <t xml:space="preserve">(0,50 ανά εξάμηνο έως 2)</t>
    </r>
  </si>
  <si>
    <r>
      <rPr>
        <b val="true"/>
        <sz val="20"/>
        <color rgb="FF000000"/>
        <rFont val="Calibri"/>
        <family val="2"/>
        <charset val="161"/>
      </rPr>
      <t xml:space="preserve">α-αα)</t>
    </r>
    <r>
      <rPr>
        <sz val="20"/>
        <color rgb="FF000000"/>
        <rFont val="Calibri"/>
        <family val="2"/>
        <charset val="161"/>
      </rPr>
      <t xml:space="preserve"> Άσκηση διδακτ. καθηκόντων σε σχ. μον., ΕΚ, ΣΔΕ, κλπ</t>
    </r>
    <r>
      <rPr>
        <b val="true"/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(1 ανά διδακτικό έτος)</t>
    </r>
  </si>
  <si>
    <r>
      <rPr>
        <b val="true"/>
        <sz val="20"/>
        <color rgb="FF000000"/>
        <rFont val="Calibri"/>
        <family val="2"/>
        <charset val="161"/>
      </rPr>
      <t xml:space="preserve">α-αβ)</t>
    </r>
    <r>
      <rPr>
        <sz val="20"/>
        <color rgb="FF000000"/>
        <rFont val="Calibri"/>
        <family val="2"/>
        <charset val="161"/>
      </rPr>
      <t xml:space="preserve"> Άσκηση διδακτ. καθηκόντων σε ΠΣ ή ΠΕΙΣ</t>
    </r>
    <r>
      <rPr>
        <b val="true"/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(0,50 ανά διδακτικό έτος με θετική αξιολόγηση)</t>
    </r>
  </si>
  <si>
    <t xml:space="preserve">ΣΥΝΟΛΟ ΔΙΔΑΚΤΙΚΗ</t>
  </si>
  <si>
    <r>
      <rPr>
        <b val="true"/>
        <sz val="20"/>
        <color rgb="FF000000"/>
        <rFont val="Calibri"/>
        <family val="2"/>
        <charset val="161"/>
      </rPr>
      <t xml:space="preserve">β) </t>
    </r>
    <r>
      <rPr>
        <sz val="20"/>
        <color rgb="FF000000"/>
        <rFont val="Calibri"/>
        <family val="2"/>
        <charset val="161"/>
      </rPr>
      <t xml:space="preserve">Επιμορφωτικό έργο ΥΠΑΙΘ, ΙΕΠ, ΠΙ, ΠΕΚ, ΕΚΔΔΑ </t>
    </r>
    <r>
      <rPr>
        <b val="true"/>
        <sz val="20"/>
        <color rgb="FF000000"/>
        <rFont val="Calibri"/>
        <family val="2"/>
        <charset val="161"/>
      </rPr>
      <t xml:space="preserve">(όχι υπηρεσιακό καθήκον)</t>
    </r>
    <r>
      <rPr>
        <sz val="20"/>
        <color rgb="FF00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(0,10 ανά 10 ώρες έως 5)</t>
    </r>
  </si>
  <si>
    <r>
      <rPr>
        <b val="true"/>
        <sz val="20"/>
        <color rgb="FF000000"/>
        <rFont val="Calibri"/>
        <family val="2"/>
        <charset val="161"/>
      </rPr>
      <t xml:space="preserve">γ-γα)</t>
    </r>
    <r>
      <rPr>
        <sz val="20"/>
        <color rgb="FF000000"/>
        <rFont val="Calibri"/>
        <family val="2"/>
        <charset val="161"/>
      </rPr>
      <t xml:space="preserve"> Ερευνητικά προγράμματα ΙΕΠ, ΠΙ, ΑΕΙ, ΥΠΑΙΘ ή συναφή με το αντικείμενο </t>
    </r>
    <r>
      <rPr>
        <b val="true"/>
        <sz val="20"/>
        <color rgb="FFFF0000"/>
        <rFont val="Calibri"/>
        <family val="2"/>
        <charset val="161"/>
      </rPr>
      <t xml:space="preserve">(1 ανά πρόγραμμα, 2 κατ' ανώτατο)</t>
    </r>
  </si>
  <si>
    <r>
      <rPr>
        <b val="true"/>
        <sz val="20"/>
        <color rgb="FF000000"/>
        <rFont val="Calibri"/>
        <family val="2"/>
        <charset val="161"/>
      </rPr>
      <t xml:space="preserve">γ-γβ)</t>
    </r>
    <r>
      <rPr>
        <sz val="20"/>
        <color rgb="FF000000"/>
        <rFont val="Calibri"/>
        <family val="2"/>
        <charset val="161"/>
      </rPr>
      <t xml:space="preserve"> Καινοτόμα εκπαιδευτικά προγράμματα ΕΕ, Erasmus, Comenius κλπ </t>
    </r>
    <r>
      <rPr>
        <b val="true"/>
        <sz val="20"/>
        <color rgb="FFFF0000"/>
        <rFont val="Calibri"/>
        <family val="2"/>
        <charset val="161"/>
      </rPr>
      <t xml:space="preserve">(1 ανά πρόγραμμα, 3 κατ' ανώτατο)</t>
    </r>
  </si>
  <si>
    <t xml:space="preserve">ΣΥΝΟΛΟ ΕΡΕΥΝΗΤΙΚΑ</t>
  </si>
  <si>
    <t xml:space="preserve">ΣΥΝΟΛΟ (Α Εως Γ)</t>
  </si>
  <si>
    <r>
      <rPr>
        <b val="true"/>
        <sz val="20"/>
        <color rgb="FF000000"/>
        <rFont val="Calibri"/>
        <family val="2"/>
        <charset val="161"/>
      </rPr>
      <t xml:space="preserve">δ)</t>
    </r>
    <r>
      <rPr>
        <sz val="20"/>
        <color rgb="FF000000"/>
        <rFont val="Calibri"/>
        <family val="2"/>
        <charset val="161"/>
      </rPr>
      <t xml:space="preserve"> Άσκηση καθηκόντων Περιφ. Επόπτη Ποιότητας, Συμβούλου, Συντονιστή ΠΕΚΕΣ κλπ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(0,50 ανά έτος έως 2)</t>
    </r>
  </si>
  <si>
    <r>
      <rPr>
        <b val="true"/>
        <sz val="20"/>
        <color rgb="FF000000"/>
        <rFont val="Calibri"/>
        <family val="2"/>
        <charset val="161"/>
      </rPr>
      <t xml:space="preserve">ε-εα)</t>
    </r>
    <r>
      <rPr>
        <sz val="20"/>
        <color rgb="FF000000"/>
        <rFont val="Calibri"/>
        <family val="2"/>
        <charset val="161"/>
      </rPr>
      <t xml:space="preserve"> Άσκηση καθηκόντων ΠΔΕ Προϊστ. Δ/νσης ΥΠΑΙΘ, Συντ. Εκπ/σης, κλπ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(2 ανά έτος έως 6)</t>
    </r>
  </si>
  <si>
    <r>
      <rPr>
        <b val="true"/>
        <sz val="20"/>
        <color rgb="FF000000"/>
        <rFont val="Calibri"/>
        <family val="2"/>
        <charset val="161"/>
      </rPr>
      <t xml:space="preserve">ε-εβ) </t>
    </r>
    <r>
      <rPr>
        <sz val="20"/>
        <color rgb="FF000000"/>
        <rFont val="Calibri"/>
        <family val="2"/>
        <charset val="161"/>
      </rPr>
      <t xml:space="preserve">Άσκηση καθηκόντων ΔΠΕ-ΔΔΕ, Προϊστ γραφείου εκπαίδευσης κλπ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(1,75 ανά έτος έως 6)</t>
    </r>
  </si>
  <si>
    <r>
      <rPr>
        <b val="true"/>
        <sz val="20"/>
        <color rgb="FF000000"/>
        <rFont val="Calibri"/>
        <family val="2"/>
        <charset val="161"/>
      </rPr>
      <t xml:space="preserve">ε-εγ) </t>
    </r>
    <r>
      <rPr>
        <sz val="20"/>
        <color rgb="FF000000"/>
        <rFont val="Calibri"/>
        <family val="2"/>
        <charset val="161"/>
      </rPr>
      <t xml:space="preserve">Άσκηση καθηκόντων Προϊστ. Τμήμ ΥΠΑΙΘ, Εκπ. Θεμ. ΔΔΕ, ΚΕΔΑΣΥ, Διευθυντή ΣΜ-ΕΚ κλπ </t>
    </r>
    <r>
      <rPr>
        <b val="true"/>
        <sz val="20"/>
        <color rgb="FFFF0000"/>
        <rFont val="Calibri"/>
        <family val="2"/>
        <charset val="161"/>
      </rPr>
      <t xml:space="preserve">(1,50 ανά έτος έως 6)</t>
    </r>
  </si>
  <si>
    <r>
      <rPr>
        <b val="true"/>
        <sz val="18"/>
        <color rgb="FF000000"/>
        <rFont val="Calibri"/>
        <family val="2"/>
        <charset val="161"/>
      </rPr>
      <t xml:space="preserve">ε-εδ)</t>
    </r>
    <r>
      <rPr>
        <sz val="18"/>
        <color rgb="FF000000"/>
        <rFont val="Calibri"/>
        <family val="2"/>
        <charset val="161"/>
      </rPr>
      <t xml:space="preserve"> Άσκηση καθηκόντων υποδιευθυντή ΣΜ-ΕΚ, υπ. τομέα ΕΚ, υπ. ΚΠΕ, ΣΕΠ κλπ </t>
    </r>
    <r>
      <rPr>
        <b val="true"/>
        <sz val="18"/>
        <color rgb="FFFF0000"/>
        <rFont val="Calibri"/>
        <family val="2"/>
        <charset val="161"/>
      </rPr>
      <t xml:space="preserve">(0,50 ανά έτος έως 4) 
</t>
    </r>
    <r>
      <rPr>
        <b val="true"/>
        <sz val="18"/>
        <color rgb="FF000000"/>
        <rFont val="Calibri"/>
        <family val="2"/>
        <charset val="161"/>
      </rPr>
      <t xml:space="preserve">(το άθροισμα διευθυντή+υποδιευθυντή 6 κατ' ανώτατο)</t>
    </r>
  </si>
  <si>
    <r>
      <rPr>
        <b val="true"/>
        <sz val="18"/>
        <color rgb="FF000000"/>
        <rFont val="Calibri"/>
        <family val="2"/>
        <charset val="161"/>
      </rPr>
      <t xml:space="preserve">ε-εε)</t>
    </r>
    <r>
      <rPr>
        <sz val="18"/>
        <color rgb="FF000000"/>
        <rFont val="Calibri"/>
        <family val="2"/>
        <charset val="161"/>
      </rPr>
      <t xml:space="preserve"> Άσκηση καθηκόντων ΕΔΕΑΥ, ΥΠΛΗΝΕΤ, ΥΕΚΦΕ, ΥΦΑΣΧΑ, πολιτιστικών μέντορα, σχολ. Ζωής, συμμετοχή σε ΠΥΣΔΕ ή συμβ. Επιλογής κλπ </t>
    </r>
    <r>
      <rPr>
        <b val="true"/>
        <sz val="18"/>
        <color rgb="FFFF0000"/>
        <rFont val="Calibri"/>
        <family val="2"/>
        <charset val="161"/>
      </rPr>
      <t xml:space="preserve">(0,50 ανά έτος έως 3) </t>
    </r>
    <r>
      <rPr>
        <b val="true"/>
        <sz val="18"/>
        <color rgb="FF000000"/>
        <rFont val="Calibri"/>
        <family val="2"/>
        <charset val="161"/>
      </rPr>
      <t xml:space="preserve">(συμβούλια όχι αθροιστικά, 10 συνεδριάσεις)</t>
    </r>
  </si>
  <si>
    <r>
      <rPr>
        <b val="true"/>
        <sz val="20"/>
        <color rgb="FF000000"/>
        <rFont val="Calibri"/>
        <family val="2"/>
        <charset val="161"/>
      </rPr>
      <t xml:space="preserve">ε-εστ)</t>
    </r>
    <r>
      <rPr>
        <sz val="20"/>
        <color rgb="FF000000"/>
        <rFont val="Calibri"/>
        <family val="2"/>
        <charset val="161"/>
      </rPr>
      <t xml:space="preserve"> Άσκηση καθηκόντων με απόσπαση ΚΥ ΥΠΑΙΘ κλπ </t>
    </r>
    <r>
      <rPr>
        <b val="true"/>
        <sz val="20"/>
        <color rgb="FFFF0000"/>
        <rFont val="Calibri"/>
        <family val="2"/>
        <charset val="161"/>
      </rPr>
      <t xml:space="preserve">(0,25 ανά έτος έως 2)</t>
    </r>
  </si>
  <si>
    <t xml:space="preserve">ΣΥΝΟΛΟ ΔΙΟΙΚΗΤΙΚΗ (ε)</t>
  </si>
  <si>
    <r>
      <rPr>
        <b val="true"/>
        <sz val="20"/>
        <color rgb="FF000000"/>
        <rFont val="Calibri"/>
        <family val="2"/>
        <charset val="161"/>
      </rPr>
      <t xml:space="preserve">α)</t>
    </r>
    <r>
      <rPr>
        <sz val="20"/>
        <color rgb="FF000000"/>
        <rFont val="Calibri"/>
        <family val="2"/>
        <charset val="161"/>
      </rPr>
      <t xml:space="preserve"> Στελέχη εκπαίδευσης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(0,50 μονάδες ανά 1 από τις 50 και πάνω)</t>
    </r>
  </si>
  <si>
    <r>
      <rPr>
        <b val="true"/>
        <sz val="20"/>
        <color rgb="FF000000"/>
        <rFont val="Calibri"/>
        <family val="2"/>
        <charset val="161"/>
      </rPr>
      <t xml:space="preserve">β) </t>
    </r>
    <r>
      <rPr>
        <sz val="20"/>
        <color rgb="FF000000"/>
        <rFont val="Calibri"/>
        <family val="2"/>
        <charset val="161"/>
      </rPr>
      <t xml:space="preserve">Εκπαιδευτικοί</t>
    </r>
    <r>
      <rPr>
        <sz val="20"/>
        <color rgb="FFFF0000"/>
        <rFont val="Calibri"/>
        <family val="2"/>
        <charset val="161"/>
      </rPr>
      <t xml:space="preserve"> </t>
    </r>
    <r>
      <rPr>
        <b val="true"/>
        <sz val="20"/>
        <color rgb="FFFF0000"/>
        <rFont val="Calibri"/>
        <family val="2"/>
        <charset val="161"/>
      </rPr>
      <t xml:space="preserve">(κλίμακες βαθμολόγησης έως 25)</t>
    </r>
  </si>
  <si>
    <r>
      <rPr>
        <b val="true"/>
        <i val="true"/>
        <sz val="26"/>
        <color rgb="FF000000"/>
        <rFont val="Calibri"/>
        <family val="2"/>
        <charset val="161"/>
      </rPr>
      <t xml:space="preserve">Προσωπική συνέντευξη</t>
    </r>
    <r>
      <rPr>
        <b val="true"/>
        <sz val="26"/>
        <color rgb="FFFF0000"/>
        <rFont val="Calibri"/>
        <family val="2"/>
        <charset val="161"/>
      </rPr>
      <t xml:space="preserve">(20)</t>
    </r>
  </si>
  <si>
    <t xml:space="preserve">ΤΕΛΙΚΟ ΣΥΝΟΛΟ ΜΟΡΙΩΝ</t>
  </si>
  <si>
    <t xml:space="preserve">ΚΟΥΛΙΑΝΟΥ</t>
  </si>
  <si>
    <t xml:space="preserve">ΜΑΡΙΑ</t>
  </si>
  <si>
    <t xml:space="preserve">ΠΕ23</t>
  </si>
  <si>
    <t xml:space="preserve">ΧΑΤΖΟΓΛΟΥ</t>
  </si>
  <si>
    <t xml:space="preserve">ΑΛΕΞΑΝΔΡΟΣ</t>
  </si>
  <si>
    <t xml:space="preserve">ΠΕ80</t>
  </si>
  <si>
    <t xml:space="preserve">ΛΑΔΟΠΟΥΛΟΣ</t>
  </si>
  <si>
    <t xml:space="preserve">ΕΥΣΤΡΑΤΙΟΣ</t>
  </si>
  <si>
    <t xml:space="preserve">ΠΕ02.50</t>
  </si>
  <si>
    <t xml:space="preserve">* Με κόκκινο χρώμα σημειώνεται ο μέγιστος αριθμός μονάδων ανά κριτήριο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</si>
</sst>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3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48"/>
      <color rgb="FFFFFFFF"/>
      <name val="Calibri"/>
      <family val="2"/>
      <charset val="161"/>
    </font>
    <font>
      <sz val="16"/>
      <color rgb="FF000000"/>
      <name val="Calibri"/>
      <family val="2"/>
      <charset val="161"/>
    </font>
    <font>
      <b val="true"/>
      <sz val="20"/>
      <color rgb="FF000000"/>
      <name val="Calibri"/>
      <family val="2"/>
      <charset val="161"/>
    </font>
    <font>
      <b val="true"/>
      <sz val="28"/>
      <color rgb="FF000000"/>
      <name val="Calibri"/>
      <family val="2"/>
      <charset val="161"/>
    </font>
    <font>
      <b val="true"/>
      <sz val="28"/>
      <color rgb="FFFF0000"/>
      <name val="Calibri"/>
      <family val="2"/>
      <charset val="161"/>
    </font>
    <font>
      <b val="true"/>
      <sz val="26"/>
      <color rgb="FF000000"/>
      <name val="Calibri"/>
      <family val="2"/>
      <charset val="161"/>
    </font>
    <font>
      <b val="true"/>
      <sz val="26"/>
      <color rgb="FFFF0000"/>
      <name val="Calibri"/>
      <family val="2"/>
      <charset val="161"/>
    </font>
    <font>
      <b val="true"/>
      <i val="true"/>
      <u val="single"/>
      <sz val="28"/>
      <color rgb="FF000000"/>
      <name val="Calibri"/>
      <family val="2"/>
      <charset val="161"/>
    </font>
    <font>
      <b val="true"/>
      <i val="true"/>
      <sz val="28"/>
      <color rgb="FF000000"/>
      <name val="Calibri"/>
      <family val="2"/>
      <charset val="161"/>
    </font>
    <font>
      <b val="true"/>
      <i val="true"/>
      <sz val="28"/>
      <color rgb="FFFF0000"/>
      <name val="Calibri"/>
      <family val="2"/>
      <charset val="161"/>
    </font>
    <font>
      <b val="true"/>
      <sz val="18"/>
      <color rgb="FF000000"/>
      <name val="Calibri"/>
      <family val="2"/>
      <charset val="161"/>
    </font>
    <font>
      <b val="true"/>
      <sz val="18"/>
      <color rgb="FFFF0000"/>
      <name val="Calibri"/>
      <family val="2"/>
      <charset val="161"/>
    </font>
    <font>
      <b val="true"/>
      <i val="true"/>
      <u val="single"/>
      <sz val="36"/>
      <color rgb="FF000000"/>
      <name val="Calibri"/>
      <family val="2"/>
      <charset val="161"/>
    </font>
    <font>
      <b val="true"/>
      <i val="true"/>
      <sz val="36"/>
      <color rgb="FF000000"/>
      <name val="Calibri"/>
      <family val="2"/>
      <charset val="161"/>
    </font>
    <font>
      <b val="true"/>
      <i val="true"/>
      <sz val="36"/>
      <color rgb="FFFF0000"/>
      <name val="Calibri"/>
      <family val="2"/>
      <charset val="161"/>
    </font>
    <font>
      <b val="true"/>
      <sz val="20"/>
      <color rgb="FFFF0000"/>
      <name val="Calibri"/>
      <family val="2"/>
      <charset val="161"/>
    </font>
    <font>
      <b val="true"/>
      <sz val="14"/>
      <color rgb="FF000000"/>
      <name val="Calibri"/>
      <family val="2"/>
      <charset val="161"/>
    </font>
    <font>
      <b val="true"/>
      <sz val="14"/>
      <color rgb="FFFF0000"/>
      <name val="Calibri"/>
      <family val="2"/>
      <charset val="161"/>
    </font>
    <font>
      <b val="true"/>
      <sz val="16"/>
      <color rgb="FFFF0000"/>
      <name val="Calibri"/>
      <family val="2"/>
      <charset val="161"/>
    </font>
    <font>
      <b val="true"/>
      <sz val="24"/>
      <color rgb="FF000000"/>
      <name val="Calibri"/>
      <family val="2"/>
      <charset val="161"/>
    </font>
    <font>
      <b val="true"/>
      <sz val="24"/>
      <color rgb="FFFF0000"/>
      <name val="Calibri"/>
      <family val="2"/>
      <charset val="161"/>
    </font>
    <font>
      <sz val="24"/>
      <color rgb="FF000000"/>
      <name val="Calibri"/>
      <family val="2"/>
      <charset val="161"/>
    </font>
    <font>
      <b val="true"/>
      <sz val="16"/>
      <color rgb="FF00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b val="true"/>
      <sz val="12"/>
      <color rgb="FFFF0000"/>
      <name val="Calibri"/>
      <family val="2"/>
      <charset val="161"/>
    </font>
    <font>
      <sz val="20"/>
      <color rgb="FF000000"/>
      <name val="Calibri"/>
      <family val="2"/>
      <charset val="161"/>
    </font>
    <font>
      <sz val="20"/>
      <color rgb="FFFF0000"/>
      <name val="Calibri"/>
      <family val="2"/>
      <charset val="161"/>
    </font>
    <font>
      <sz val="18"/>
      <color rgb="FF000000"/>
      <name val="Calibri"/>
      <family val="2"/>
      <charset val="161"/>
    </font>
    <font>
      <b val="true"/>
      <i val="true"/>
      <sz val="26"/>
      <color rgb="FF000000"/>
      <name val="Calibri"/>
      <family val="2"/>
      <charset val="161"/>
    </font>
    <font>
      <sz val="36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sz val="14"/>
      <name val="Calibri"/>
      <family val="2"/>
      <charset val="161"/>
    </font>
    <font>
      <b val="true"/>
      <sz val="36"/>
      <color rgb="FF000000"/>
      <name val="Calibri"/>
      <family val="2"/>
      <charset val="161"/>
    </font>
    <font>
      <b val="true"/>
      <i val="true"/>
      <sz val="22"/>
      <color rgb="FFFF0000"/>
      <name val="Calibri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rgb="FF604A7B"/>
        <bgColor rgb="FF333399"/>
      </patternFill>
    </fill>
    <fill>
      <patternFill patternType="solid">
        <fgColor rgb="FFF2F2F2"/>
        <bgColor rgb="FFF6F6F6"/>
      </patternFill>
    </fill>
    <fill>
      <patternFill patternType="solid">
        <fgColor rgb="FF66FF99"/>
        <bgColor rgb="FF4BFF4B"/>
      </patternFill>
    </fill>
    <fill>
      <patternFill patternType="solid">
        <fgColor rgb="FF6BBCCF"/>
        <bgColor rgb="FF95B3D7"/>
      </patternFill>
    </fill>
    <fill>
      <patternFill patternType="solid">
        <fgColor rgb="FFE0E0E0"/>
        <bgColor rgb="FFDCE6F2"/>
      </patternFill>
    </fill>
    <fill>
      <patternFill patternType="solid">
        <fgColor rgb="FFB1A0C7"/>
        <bgColor rgb="FF95B3D7"/>
      </patternFill>
    </fill>
    <fill>
      <patternFill patternType="solid">
        <fgColor rgb="FFFFC000"/>
        <bgColor rgb="FFFF9900"/>
      </patternFill>
    </fill>
    <fill>
      <patternFill patternType="solid">
        <fgColor rgb="FF886FA9"/>
        <bgColor rgb="FF604A7B"/>
      </patternFill>
    </fill>
    <fill>
      <patternFill patternType="solid">
        <fgColor rgb="FFDCE6F2"/>
        <bgColor rgb="FFD7E5F5"/>
      </patternFill>
    </fill>
    <fill>
      <patternFill patternType="solid">
        <fgColor rgb="FF93CDDD"/>
        <bgColor rgb="FF95B3D7"/>
      </patternFill>
    </fill>
    <fill>
      <patternFill patternType="solid">
        <fgColor rgb="FFE5FFE5"/>
        <bgColor rgb="FFF6F6F6"/>
      </patternFill>
    </fill>
    <fill>
      <patternFill patternType="solid">
        <fgColor rgb="FFC1FFC1"/>
        <bgColor rgb="FFE5FFE5"/>
      </patternFill>
    </fill>
    <fill>
      <patternFill patternType="solid">
        <fgColor rgb="FF4BFF4B"/>
        <bgColor rgb="FF66FF99"/>
      </patternFill>
    </fill>
    <fill>
      <patternFill patternType="solid">
        <fgColor rgb="FF00EE00"/>
        <bgColor rgb="FF00BC00"/>
      </patternFill>
    </fill>
    <fill>
      <patternFill patternType="solid">
        <fgColor rgb="FF00BC00"/>
        <bgColor rgb="FF00EE00"/>
      </patternFill>
    </fill>
    <fill>
      <patternFill patternType="solid">
        <fgColor rgb="FF95B3D7"/>
        <bgColor rgb="FF93CDDD"/>
      </patternFill>
    </fill>
    <fill>
      <patternFill patternType="solid">
        <fgColor rgb="FFDBEEF4"/>
        <bgColor rgb="FFDCE6F2"/>
      </patternFill>
    </fill>
    <fill>
      <patternFill patternType="solid">
        <fgColor rgb="FFC6D9F1"/>
        <bgColor rgb="FFB7DEE8"/>
      </patternFill>
    </fill>
    <fill>
      <patternFill patternType="solid">
        <fgColor rgb="FFB7DEE8"/>
        <bgColor rgb="FFC6D9F1"/>
      </patternFill>
    </fill>
    <fill>
      <patternFill patternType="solid">
        <fgColor rgb="FFD7E5F5"/>
        <bgColor rgb="FFDCE6F2"/>
      </patternFill>
    </fill>
    <fill>
      <patternFill patternType="solid">
        <fgColor rgb="FFF6F6F6"/>
        <bgColor rgb="FFF2F2F2"/>
      </patternFill>
    </fill>
    <fill>
      <patternFill patternType="solid">
        <fgColor rgb="FFFFD85D"/>
        <bgColor rgb="FFFFC0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6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6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60" wrapText="tru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7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9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9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2" borderId="16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2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2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3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3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4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4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5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5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6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7" borderId="16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7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7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1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9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19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1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20" borderId="18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20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4" fillId="20" borderId="1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20" borderId="1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22" borderId="2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32" fillId="23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7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3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b val="0"/>
        <i val="0"/>
      </font>
    </dxf>
  </dxfs>
  <colors>
    <indexedColors>
      <rgbColor rgb="FF000000"/>
      <rgbColor rgb="FFFFFFFF"/>
      <rgbColor rgb="FFFF0000"/>
      <rgbColor rgb="FF00EE00"/>
      <rgbColor rgb="FF0000FF"/>
      <rgbColor rgb="FFD7E5F5"/>
      <rgbColor rgb="FFFF00FF"/>
      <rgbColor rgb="FF66FF99"/>
      <rgbColor rgb="FF800000"/>
      <rgbColor rgb="FF00BC00"/>
      <rgbColor rgb="FF000080"/>
      <rgbColor rgb="FF808000"/>
      <rgbColor rgb="FF800080"/>
      <rgbColor rgb="FF008080"/>
      <rgbColor rgb="FFB7DEE8"/>
      <rgbColor rgb="FF886FA9"/>
      <rgbColor rgb="FF95B3D7"/>
      <rgbColor rgb="FF993366"/>
      <rgbColor rgb="FFF6F6F6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5FFE5"/>
      <rgbColor rgb="FFC1FFC1"/>
      <rgbColor rgb="FFF2F2F2"/>
      <rgbColor rgb="FF93CDDD"/>
      <rgbColor rgb="FFDCE6F2"/>
      <rgbColor rgb="FFE0E0E0"/>
      <rgbColor rgb="FFFFD85D"/>
      <rgbColor rgb="FF3366FF"/>
      <rgbColor rgb="FF6BBCCF"/>
      <rgbColor rgb="FF4BFF4B"/>
      <rgbColor rgb="FFFFC000"/>
      <rgbColor rgb="FFFF9900"/>
      <rgbColor rgb="FFFF6600"/>
      <rgbColor rgb="FF604A7B"/>
      <rgbColor rgb="FFB1A0C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F13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85" workbookViewId="0">
      <selection pane="topLeft" activeCell="L11" activeCellId="0" sqref="L11"/>
    </sheetView>
  </sheetViews>
  <sheetFormatPr defaultRowHeight="1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0" width="26"/>
    <col collapsed="false" customWidth="true" hidden="false" outlineLevel="0" max="3" min="3" style="0" width="14.86"/>
    <col collapsed="false" customWidth="true" hidden="false" outlineLevel="0" max="4" min="4" style="1" width="10.29"/>
    <col collapsed="false" customWidth="true" hidden="false" outlineLevel="0" max="57" min="5" style="1" width="20.71"/>
    <col collapsed="false" customWidth="true" hidden="false" outlineLevel="0" max="58" min="58" style="0" width="20.71"/>
    <col collapsed="false" customWidth="true" hidden="false" outlineLevel="0" max="1025" min="59" style="0" width="8.67"/>
  </cols>
  <sheetData>
    <row r="1" s="3" customFormat="true" ht="79.9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="3" customFormat="true" ht="47.25" hidden="false" customHeight="true" outlineLevel="0" collapsed="false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 t="s">
        <v>6</v>
      </c>
      <c r="AJ2" s="9" t="s">
        <v>7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0"/>
      <c r="AZ2" s="11" t="s">
        <v>8</v>
      </c>
      <c r="BA2" s="12" t="s">
        <v>9</v>
      </c>
      <c r="BB2" s="12"/>
      <c r="BC2" s="13" t="s">
        <v>10</v>
      </c>
      <c r="BD2" s="14" t="s">
        <v>11</v>
      </c>
      <c r="BE2" s="15" t="s">
        <v>12</v>
      </c>
      <c r="BF2" s="16" t="s">
        <v>13</v>
      </c>
    </row>
    <row r="3" s="3" customFormat="true" ht="25.15" hidden="false" customHeight="true" outlineLevel="0" collapsed="false">
      <c r="A3" s="4"/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J3" s="17" t="s">
        <v>14</v>
      </c>
      <c r="AK3" s="17"/>
      <c r="AL3" s="17"/>
      <c r="AM3" s="17"/>
      <c r="AN3" s="17"/>
      <c r="AO3" s="17"/>
      <c r="AP3" s="18"/>
      <c r="AQ3" s="18"/>
      <c r="AR3" s="19" t="s">
        <v>15</v>
      </c>
      <c r="AS3" s="20" t="s">
        <v>16</v>
      </c>
      <c r="AT3" s="20"/>
      <c r="AU3" s="20"/>
      <c r="AV3" s="20"/>
      <c r="AW3" s="20"/>
      <c r="AX3" s="20"/>
      <c r="AY3" s="21"/>
      <c r="AZ3" s="11"/>
      <c r="BA3" s="12"/>
      <c r="BB3" s="12"/>
      <c r="BC3" s="13"/>
      <c r="BD3" s="14"/>
      <c r="BE3" s="15"/>
      <c r="BF3" s="16"/>
    </row>
    <row r="4" s="3" customFormat="true" ht="47.25" hidden="false" customHeight="true" outlineLevel="0" collapsed="false">
      <c r="A4" s="4"/>
      <c r="B4" s="5"/>
      <c r="C4" s="5"/>
      <c r="D4" s="6"/>
      <c r="E4" s="22" t="s">
        <v>17</v>
      </c>
      <c r="F4" s="22"/>
      <c r="G4" s="22"/>
      <c r="H4" s="22"/>
      <c r="I4" s="22"/>
      <c r="J4" s="22"/>
      <c r="K4" s="22"/>
      <c r="L4" s="22"/>
      <c r="M4" s="22"/>
      <c r="N4" s="23"/>
      <c r="O4" s="24" t="s">
        <v>18</v>
      </c>
      <c r="P4" s="24"/>
      <c r="Q4" s="24"/>
      <c r="R4" s="24"/>
      <c r="S4" s="24"/>
      <c r="T4" s="24"/>
      <c r="U4" s="24"/>
      <c r="V4" s="24"/>
      <c r="W4" s="25"/>
      <c r="X4" s="26" t="s">
        <v>19</v>
      </c>
      <c r="Y4" s="26"/>
      <c r="Z4" s="26"/>
      <c r="AA4" s="26"/>
      <c r="AB4" s="26"/>
      <c r="AC4" s="26"/>
      <c r="AD4" s="27"/>
      <c r="AE4" s="28" t="s">
        <v>20</v>
      </c>
      <c r="AF4" s="28"/>
      <c r="AG4" s="29"/>
      <c r="AH4" s="30" t="s">
        <v>21</v>
      </c>
      <c r="AI4" s="8"/>
      <c r="AJ4" s="31" t="s">
        <v>22</v>
      </c>
      <c r="AK4" s="31"/>
      <c r="AL4" s="32"/>
      <c r="AM4" s="33" t="s">
        <v>23</v>
      </c>
      <c r="AN4" s="34" t="s">
        <v>24</v>
      </c>
      <c r="AO4" s="34"/>
      <c r="AP4" s="35"/>
      <c r="AQ4" s="35"/>
      <c r="AR4" s="19"/>
      <c r="AS4" s="36" t="s">
        <v>25</v>
      </c>
      <c r="AT4" s="36"/>
      <c r="AU4" s="36"/>
      <c r="AV4" s="36"/>
      <c r="AW4" s="36"/>
      <c r="AX4" s="36"/>
      <c r="AY4" s="37"/>
      <c r="AZ4" s="11"/>
      <c r="BA4" s="12"/>
      <c r="BB4" s="12"/>
      <c r="BC4" s="13"/>
      <c r="BD4" s="14"/>
      <c r="BE4" s="15"/>
      <c r="BF4" s="16"/>
    </row>
    <row r="5" customFormat="false" ht="400.15" hidden="false" customHeight="true" outlineLevel="0" collapsed="false">
      <c r="A5" s="4"/>
      <c r="B5" s="5" t="s">
        <v>2</v>
      </c>
      <c r="C5" s="5" t="s">
        <v>3</v>
      </c>
      <c r="D5" s="6"/>
      <c r="E5" s="38" t="s">
        <v>26</v>
      </c>
      <c r="F5" s="39" t="s">
        <v>27</v>
      </c>
      <c r="G5" s="39" t="s">
        <v>28</v>
      </c>
      <c r="H5" s="39" t="s">
        <v>29</v>
      </c>
      <c r="I5" s="39" t="s">
        <v>30</v>
      </c>
      <c r="J5" s="39" t="s">
        <v>31</v>
      </c>
      <c r="K5" s="39" t="s">
        <v>32</v>
      </c>
      <c r="L5" s="39" t="s">
        <v>33</v>
      </c>
      <c r="M5" s="39" t="s">
        <v>34</v>
      </c>
      <c r="N5" s="40" t="s">
        <v>35</v>
      </c>
      <c r="O5" s="41" t="s">
        <v>36</v>
      </c>
      <c r="P5" s="41" t="s">
        <v>37</v>
      </c>
      <c r="Q5" s="41" t="s">
        <v>38</v>
      </c>
      <c r="R5" s="41" t="s">
        <v>39</v>
      </c>
      <c r="S5" s="41" t="s">
        <v>40</v>
      </c>
      <c r="T5" s="41" t="s">
        <v>41</v>
      </c>
      <c r="U5" s="41" t="s">
        <v>42</v>
      </c>
      <c r="V5" s="41" t="s">
        <v>43</v>
      </c>
      <c r="W5" s="42" t="s">
        <v>44</v>
      </c>
      <c r="X5" s="43" t="s">
        <v>45</v>
      </c>
      <c r="Y5" s="43" t="s">
        <v>46</v>
      </c>
      <c r="Z5" s="43" t="s">
        <v>47</v>
      </c>
      <c r="AA5" s="43" t="s">
        <v>48</v>
      </c>
      <c r="AB5" s="43" t="s">
        <v>49</v>
      </c>
      <c r="AC5" s="43" t="s">
        <v>50</v>
      </c>
      <c r="AD5" s="44" t="s">
        <v>44</v>
      </c>
      <c r="AE5" s="45" t="s">
        <v>51</v>
      </c>
      <c r="AF5" s="45" t="s">
        <v>52</v>
      </c>
      <c r="AG5" s="46" t="s">
        <v>53</v>
      </c>
      <c r="AH5" s="47" t="s">
        <v>54</v>
      </c>
      <c r="AI5" s="8"/>
      <c r="AJ5" s="48" t="s">
        <v>55</v>
      </c>
      <c r="AK5" s="49" t="s">
        <v>56</v>
      </c>
      <c r="AL5" s="50" t="s">
        <v>57</v>
      </c>
      <c r="AM5" s="51" t="s">
        <v>58</v>
      </c>
      <c r="AN5" s="52" t="s">
        <v>59</v>
      </c>
      <c r="AO5" s="52" t="s">
        <v>60</v>
      </c>
      <c r="AP5" s="53" t="s">
        <v>61</v>
      </c>
      <c r="AQ5" s="53" t="s">
        <v>62</v>
      </c>
      <c r="AR5" s="54" t="s">
        <v>63</v>
      </c>
      <c r="AS5" s="55" t="s">
        <v>64</v>
      </c>
      <c r="AT5" s="56" t="s">
        <v>65</v>
      </c>
      <c r="AU5" s="56" t="s">
        <v>66</v>
      </c>
      <c r="AV5" s="57" t="s">
        <v>67</v>
      </c>
      <c r="AW5" s="57" t="s">
        <v>68</v>
      </c>
      <c r="AX5" s="56" t="s">
        <v>69</v>
      </c>
      <c r="AY5" s="58" t="s">
        <v>70</v>
      </c>
      <c r="AZ5" s="11"/>
      <c r="BA5" s="59" t="s">
        <v>71</v>
      </c>
      <c r="BB5" s="60" t="s">
        <v>72</v>
      </c>
      <c r="BC5" s="13"/>
      <c r="BD5" s="14"/>
      <c r="BE5" s="61" t="s">
        <v>73</v>
      </c>
      <c r="BF5" s="16" t="s">
        <v>74</v>
      </c>
    </row>
    <row r="6" s="71" customFormat="true" ht="49.9" hidden="false" customHeight="true" outlineLevel="0" collapsed="false">
      <c r="A6" s="62" t="n">
        <v>1</v>
      </c>
      <c r="B6" s="63" t="s">
        <v>75</v>
      </c>
      <c r="C6" s="63" t="s">
        <v>76</v>
      </c>
      <c r="D6" s="63" t="s">
        <v>77</v>
      </c>
      <c r="E6" s="64" t="n">
        <v>6</v>
      </c>
      <c r="F6" s="64"/>
      <c r="G6" s="64" t="n">
        <v>4</v>
      </c>
      <c r="H6" s="64" t="n">
        <v>3</v>
      </c>
      <c r="I6" s="64"/>
      <c r="J6" s="64" t="n">
        <v>3</v>
      </c>
      <c r="K6" s="64"/>
      <c r="L6" s="64"/>
      <c r="M6" s="64"/>
      <c r="N6" s="64" t="n">
        <f aca="false">IF(SUM(E6:M6)&gt;13,13,SUM(E6:M6))</f>
        <v>13</v>
      </c>
      <c r="O6" s="64"/>
      <c r="P6" s="64" t="n">
        <v>1</v>
      </c>
      <c r="Q6" s="64" t="n">
        <v>1</v>
      </c>
      <c r="R6" s="64" t="n">
        <v>0.47</v>
      </c>
      <c r="S6" s="64"/>
      <c r="T6" s="64"/>
      <c r="U6" s="64"/>
      <c r="V6" s="64"/>
      <c r="W6" s="64" t="n">
        <f aca="false">IF(SUM(O6:V6)&gt;4,4,SUM(O6:V6))</f>
        <v>2.47</v>
      </c>
      <c r="X6" s="64"/>
      <c r="Y6" s="64"/>
      <c r="Z6" s="64" t="n">
        <v>1</v>
      </c>
      <c r="AA6" s="64"/>
      <c r="AB6" s="64"/>
      <c r="AC6" s="64"/>
      <c r="AD6" s="64" t="n">
        <f aca="false">IF(SUM(X6:AC6)&gt;4,4,SUM(X6:AC6))</f>
        <v>1</v>
      </c>
      <c r="AE6" s="64" t="n">
        <v>2.5</v>
      </c>
      <c r="AF6" s="64" t="n">
        <v>2</v>
      </c>
      <c r="AG6" s="64" t="n">
        <f aca="false">IF(SUM(AE6:AF6)&gt;5,5,SUM(AE6:AF6))</f>
        <v>4.5</v>
      </c>
      <c r="AH6" s="64" t="n">
        <v>2</v>
      </c>
      <c r="AI6" s="65" t="n">
        <f aca="false">IF((SUM(AG6:AH6)+AD6+W6+N6)&gt;28,28,SUM(AG6:AH6)+AD6+W6+N6)</f>
        <v>22.97</v>
      </c>
      <c r="AJ6" s="64" t="n">
        <v>3.25</v>
      </c>
      <c r="AK6" s="64"/>
      <c r="AL6" s="64" t="n">
        <f aca="false">IF(SUM(AJ6:AK6)&gt;9,9,SUM(AJ6:AK6))</f>
        <v>3.25</v>
      </c>
      <c r="AM6" s="64"/>
      <c r="AN6" s="64" t="n">
        <v>1</v>
      </c>
      <c r="AO6" s="64" t="n">
        <v>3</v>
      </c>
      <c r="AP6" s="64" t="n">
        <f aca="false">IF(SUM(AN6:AO6)&gt;4,4,SUM(AN6:AO6))</f>
        <v>4</v>
      </c>
      <c r="AQ6" s="64" t="n">
        <f aca="false">IF((AL6+AM6+AP6)&gt;13,13,AL6+AM6+AP6)</f>
        <v>7.25</v>
      </c>
      <c r="AR6" s="64"/>
      <c r="AS6" s="64"/>
      <c r="AT6" s="64"/>
      <c r="AU6" s="64"/>
      <c r="AV6" s="64" t="n">
        <v>0.75</v>
      </c>
      <c r="AW6" s="64" t="n">
        <v>0.5</v>
      </c>
      <c r="AX6" s="64"/>
      <c r="AY6" s="64" t="n">
        <f aca="false">IF(SUM(AS6:AX6)&gt;12,12,SUM(AS6:AX6))</f>
        <v>1.25</v>
      </c>
      <c r="AZ6" s="66" t="n">
        <f aca="false">IF((AQ6+AR6+AY6)&gt;27,27,AQ6+AR6+AY6)</f>
        <v>8.5</v>
      </c>
      <c r="BA6" s="64"/>
      <c r="BB6" s="64"/>
      <c r="BC6" s="67" t="n">
        <f aca="false">IF(SUM(BA6:BB6)&gt;25,25,SUM(BA6:BB6))</f>
        <v>0</v>
      </c>
      <c r="BD6" s="68" t="n">
        <f aca="false">IF((AI6+AZ6+BC6)&gt;80,80,AI6+AZ6+BC6)</f>
        <v>31.47</v>
      </c>
      <c r="BE6" s="69"/>
      <c r="BF6" s="70" t="n">
        <f aca="false">IF((BD6+BE6)&gt;100,100,BD6+BE6)</f>
        <v>31.47</v>
      </c>
    </row>
    <row r="7" s="71" customFormat="true" ht="49.9" hidden="false" customHeight="true" outlineLevel="0" collapsed="false">
      <c r="A7" s="62" t="n">
        <v>2</v>
      </c>
      <c r="B7" s="72" t="s">
        <v>78</v>
      </c>
      <c r="C7" s="72" t="s">
        <v>79</v>
      </c>
      <c r="D7" s="72" t="s">
        <v>80</v>
      </c>
      <c r="E7" s="64" t="n">
        <v>6</v>
      </c>
      <c r="F7" s="64"/>
      <c r="G7" s="64" t="n">
        <v>4</v>
      </c>
      <c r="H7" s="64"/>
      <c r="I7" s="64"/>
      <c r="J7" s="64" t="n">
        <v>3</v>
      </c>
      <c r="K7" s="64"/>
      <c r="L7" s="64"/>
      <c r="M7" s="64"/>
      <c r="N7" s="64" t="n">
        <f aca="false">IF(SUM(E7:M7)&gt;13,13,SUM(E7:M7))</f>
        <v>13</v>
      </c>
      <c r="O7" s="64"/>
      <c r="P7" s="64" t="n">
        <v>2</v>
      </c>
      <c r="Q7" s="64" t="n">
        <v>1</v>
      </c>
      <c r="R7" s="64" t="n">
        <v>1</v>
      </c>
      <c r="S7" s="64"/>
      <c r="T7" s="64"/>
      <c r="U7" s="64"/>
      <c r="V7" s="64"/>
      <c r="W7" s="64" t="n">
        <f aca="false">IF(SUM(O7:V7)&gt;4,4,SUM(O7:V7))</f>
        <v>4</v>
      </c>
      <c r="X7" s="64" t="n">
        <v>3</v>
      </c>
      <c r="Y7" s="64"/>
      <c r="Z7" s="64" t="n">
        <v>1</v>
      </c>
      <c r="AA7" s="64"/>
      <c r="AB7" s="64"/>
      <c r="AC7" s="64"/>
      <c r="AD7" s="64" t="n">
        <f aca="false">IF(SUM(X7:AC7)&gt;4,4,SUM(X7:AC7))</f>
        <v>4</v>
      </c>
      <c r="AE7" s="64"/>
      <c r="AF7" s="64" t="n">
        <v>2</v>
      </c>
      <c r="AG7" s="64" t="n">
        <f aca="false">IF(SUM(AE7:AF7)&gt;5,5,SUM(AE7:AF7))</f>
        <v>2</v>
      </c>
      <c r="AH7" s="64" t="n">
        <v>1</v>
      </c>
      <c r="AI7" s="65" t="n">
        <f aca="false">IF((SUM(AG7:AH7)+AD7+W7+N7)&gt;28,28,SUM(AG7:AH7)+AD7+W7+N7)</f>
        <v>24</v>
      </c>
      <c r="AJ7" s="64" t="n">
        <v>4</v>
      </c>
      <c r="AK7" s="64"/>
      <c r="AL7" s="64" t="n">
        <f aca="false">IF(SUM(AJ7:AK7)&gt;9,9,SUM(AJ7:AK7))</f>
        <v>4</v>
      </c>
      <c r="AM7" s="64"/>
      <c r="AN7" s="64"/>
      <c r="AO7" s="64" t="n">
        <v>2</v>
      </c>
      <c r="AP7" s="64" t="n">
        <f aca="false">IF(SUM(AN7:AO7)&gt;4,4,SUM(AN7:AO7))</f>
        <v>2</v>
      </c>
      <c r="AQ7" s="64" t="n">
        <f aca="false">IF((AL7+AM7+AP7)&gt;13,13,AL7+AM7+AP7)</f>
        <v>6</v>
      </c>
      <c r="AR7" s="64"/>
      <c r="AS7" s="64"/>
      <c r="AT7" s="64"/>
      <c r="AU7" s="64"/>
      <c r="AV7" s="64"/>
      <c r="AW7" s="64" t="n">
        <v>1.3</v>
      </c>
      <c r="AX7" s="64"/>
      <c r="AY7" s="64" t="n">
        <f aca="false">IF(SUM(AS7:AX7)&gt;12,12,SUM(AS7:AX7))</f>
        <v>1.3</v>
      </c>
      <c r="AZ7" s="66" t="n">
        <f aca="false">IF((AQ7+AR7+AY7)&gt;27,27,AQ7+AR7+AY7)</f>
        <v>7.3</v>
      </c>
      <c r="BA7" s="64"/>
      <c r="BB7" s="64"/>
      <c r="BC7" s="67" t="n">
        <f aca="false">IF(SUM(BA7:BB7)&gt;25,25,SUM(BA7:BB7))</f>
        <v>0</v>
      </c>
      <c r="BD7" s="68" t="n">
        <f aca="false">IF((AI7+AZ7+BC7)&gt;80,80,AI7+AZ7+BC7)</f>
        <v>31.3</v>
      </c>
      <c r="BE7" s="69"/>
      <c r="BF7" s="70" t="n">
        <f aca="false">IF((BD7+BE7)&gt;100,100,BD7+BE7)</f>
        <v>31.3</v>
      </c>
    </row>
    <row r="8" s="71" customFormat="true" ht="49.9" hidden="false" customHeight="true" outlineLevel="0" collapsed="false">
      <c r="A8" s="62" t="n">
        <v>3</v>
      </c>
      <c r="B8" s="63" t="s">
        <v>81</v>
      </c>
      <c r="C8" s="63" t="s">
        <v>82</v>
      </c>
      <c r="D8" s="63" t="s">
        <v>83</v>
      </c>
      <c r="E8" s="64" t="n">
        <v>6</v>
      </c>
      <c r="F8" s="64"/>
      <c r="G8" s="64" t="n">
        <v>4</v>
      </c>
      <c r="H8" s="64"/>
      <c r="I8" s="64"/>
      <c r="J8" s="64"/>
      <c r="K8" s="64"/>
      <c r="L8" s="64"/>
      <c r="M8" s="64"/>
      <c r="N8" s="64" t="n">
        <f aca="false">IF(SUM(E8:M8)&gt;13,13,SUM(E8:M8))</f>
        <v>10</v>
      </c>
      <c r="O8" s="64"/>
      <c r="P8" s="64" t="n">
        <v>1</v>
      </c>
      <c r="Q8" s="64" t="n">
        <v>0.6</v>
      </c>
      <c r="R8" s="64" t="n">
        <v>1</v>
      </c>
      <c r="S8" s="64"/>
      <c r="T8" s="64"/>
      <c r="U8" s="64" t="n">
        <v>0.5</v>
      </c>
      <c r="V8" s="64"/>
      <c r="W8" s="64" t="n">
        <f aca="false">IF(SUM(O8:V8)&gt;4,4,SUM(O8:V8))</f>
        <v>3.1</v>
      </c>
      <c r="X8" s="64" t="n">
        <v>3</v>
      </c>
      <c r="Y8" s="64"/>
      <c r="Z8" s="64"/>
      <c r="AA8" s="64"/>
      <c r="AB8" s="64"/>
      <c r="AC8" s="64"/>
      <c r="AD8" s="64" t="n">
        <f aca="false">IF(SUM(X8:AC8)&gt;4,4,SUM(X8:AC8))</f>
        <v>3</v>
      </c>
      <c r="AE8" s="64" t="n">
        <v>1.25</v>
      </c>
      <c r="AF8" s="64" t="n">
        <v>0.75</v>
      </c>
      <c r="AG8" s="64" t="n">
        <f aca="false">IF(SUM(AE8:AF8)&gt;5,5,SUM(AE8:AF8))</f>
        <v>2</v>
      </c>
      <c r="AH8" s="64" t="n">
        <v>2</v>
      </c>
      <c r="AI8" s="65" t="n">
        <f aca="false">IF((SUM(AG8:AH8)+AD8+W8+N8)&gt;28,28,SUM(AG8:AH8)+AD8+W8+N8)</f>
        <v>20.1</v>
      </c>
      <c r="AJ8" s="64"/>
      <c r="AK8" s="64"/>
      <c r="AL8" s="64"/>
      <c r="AM8" s="64" t="n">
        <v>0.35</v>
      </c>
      <c r="AN8" s="64" t="n">
        <v>2</v>
      </c>
      <c r="AO8" s="64"/>
      <c r="AP8" s="64" t="n">
        <f aca="false">IF(SUM(AN8:AO8)&gt;4,4,SUM(AN8:AO8))</f>
        <v>2</v>
      </c>
      <c r="AQ8" s="64" t="n">
        <f aca="false">IF((AL8+AM8+AP8)&gt;13,13,AL8+AM8+AP8)</f>
        <v>2.35</v>
      </c>
      <c r="AR8" s="64"/>
      <c r="AS8" s="64"/>
      <c r="AT8" s="64"/>
      <c r="AU8" s="64"/>
      <c r="AV8" s="64"/>
      <c r="AW8" s="64"/>
      <c r="AX8" s="64"/>
      <c r="AY8" s="64"/>
      <c r="AZ8" s="66" t="n">
        <f aca="false">IF((AQ8+AR8+AY8)&gt;27,27,AQ8+AR8+AY8)</f>
        <v>2.35</v>
      </c>
      <c r="BA8" s="64"/>
      <c r="BB8" s="64"/>
      <c r="BC8" s="67"/>
      <c r="BD8" s="68" t="n">
        <f aca="false">IF((AI8+AZ8+BC8)&gt;80,80,AI8+AZ8+BC8)</f>
        <v>22.45</v>
      </c>
      <c r="BE8" s="69"/>
      <c r="BF8" s="70" t="n">
        <f aca="false">IF((BD8+BE8)&gt;100,100,BD8+BE8)</f>
        <v>22.45</v>
      </c>
    </row>
    <row r="9" s="71" customFormat="true" ht="49.9" hidden="false" customHeight="true" outlineLevel="0" collapsed="false">
      <c r="A9" s="62"/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6"/>
      <c r="BA9" s="64"/>
      <c r="BB9" s="64"/>
      <c r="BC9" s="67"/>
      <c r="BD9" s="68"/>
      <c r="BE9" s="69"/>
      <c r="BF9" s="70"/>
    </row>
    <row r="10" s="71" customFormat="true" ht="49.9" hidden="false" customHeight="true" outlineLevel="0" collapsed="false">
      <c r="A10" s="62"/>
      <c r="B10" s="63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6"/>
      <c r="BA10" s="64"/>
      <c r="BB10" s="64"/>
      <c r="BC10" s="67"/>
      <c r="BD10" s="68"/>
      <c r="BE10" s="69"/>
      <c r="BF10" s="70"/>
    </row>
    <row r="11" s="71" customFormat="true" ht="49.9" hidden="false" customHeight="true" outlineLevel="0" collapsed="false">
      <c r="A11" s="62"/>
      <c r="B11" s="73"/>
      <c r="C11" s="73"/>
      <c r="D11" s="7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6"/>
      <c r="BA11" s="64"/>
      <c r="BB11" s="64"/>
      <c r="BC11" s="67"/>
      <c r="BD11" s="68"/>
      <c r="BE11" s="69"/>
      <c r="BF11" s="70"/>
    </row>
    <row r="12" customFormat="false" ht="30" hidden="false" customHeight="true" outlineLevel="0" collapsed="false">
      <c r="A12" s="74" t="s">
        <v>84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</row>
    <row r="13" customFormat="false" ht="30" hidden="false" customHeight="true" outlineLevel="0" collapsed="false"/>
    <row r="14" customFormat="false" ht="30" hidden="false" customHeight="true" outlineLevel="0" collapsed="false"/>
    <row r="15" customFormat="false" ht="30" hidden="false" customHeight="true" outlineLevel="0" collapsed="false"/>
    <row r="16" customFormat="false" ht="30" hidden="false" customHeight="true" outlineLevel="0" collapsed="false"/>
    <row r="17" customFormat="false" ht="30" hidden="false" customHeight="true" outlineLevel="0" collapsed="false"/>
  </sheetData>
  <mergeCells count="25">
    <mergeCell ref="A1:BF1"/>
    <mergeCell ref="A2:A5"/>
    <mergeCell ref="B2:B5"/>
    <mergeCell ref="C2:C5"/>
    <mergeCell ref="D2:D5"/>
    <mergeCell ref="E2:AH3"/>
    <mergeCell ref="AI2:AI5"/>
    <mergeCell ref="AJ2:AX2"/>
    <mergeCell ref="AZ2:AZ5"/>
    <mergeCell ref="BA2:BB4"/>
    <mergeCell ref="BC2:BC5"/>
    <mergeCell ref="BD2:BD5"/>
    <mergeCell ref="BE2:BE4"/>
    <mergeCell ref="BF2:BF5"/>
    <mergeCell ref="AJ3:AO3"/>
    <mergeCell ref="AR3:AR4"/>
    <mergeCell ref="AS3:AX3"/>
    <mergeCell ref="E4:M4"/>
    <mergeCell ref="O4:V4"/>
    <mergeCell ref="X4:AC4"/>
    <mergeCell ref="AE4:AF4"/>
    <mergeCell ref="AJ4:AK4"/>
    <mergeCell ref="AN4:AO4"/>
    <mergeCell ref="AS4:AX4"/>
    <mergeCell ref="A12:BE13"/>
  </mergeCells>
  <conditionalFormatting sqref="E6:BE11">
    <cfRule type="cellIs" priority="2" operator="equal" aboveAverage="0" equalAverage="0" bottom="0" percent="0" rank="0" text="" dxfId="0">
      <formula>"ΌΧΙ"</formula>
    </cfRule>
  </conditionalFormatting>
  <printOptions headings="false" gridLines="false" gridLinesSet="true" horizontalCentered="false" verticalCentered="false"/>
  <pageMargins left="0.315277777777778" right="0.315277777777778" top="0.748611111111111" bottom="0.747916666666667" header="0.315277777777778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&amp;L&amp;12ΣΥΜΒΟΥΛΙΟ ΕΠΙΛΟΓΗΣ ΣΤΕΛΕΧΩΝ Δ.Δ.Ε. ΠΡΕΒΕΖΑΣ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LibreOffice/6.1.0.3$Windows_x86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2017-06-07T09:44:39Z</dcterms:created>
  <dc:creator>Stavros Tsoumanis</dc:creator>
  <dc:description/>
  <dc:language>el-GR</dc:language>
  <cp:lastModifiedBy/>
  <cp:lastPrinted>2022-12-22T17:01:20Z</cp:lastPrinted>
  <dcterms:modified xsi:type="dcterms:W3CDTF">2024-08-01T12:15:57Z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