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8240" windowHeight="11565"/>
  </bookViews>
  <sheets>
    <sheet name="Γραφικές παραστάσεις" sheetId="1" r:id="rId1"/>
    <sheet name="Εξισώσεις ενέργειας" sheetId="2" r:id="rId2"/>
  </sheets>
  <calcPr calcId="125725"/>
</workbook>
</file>

<file path=xl/calcChain.xml><?xml version="1.0" encoding="utf-8"?>
<calcChain xmlns="http://schemas.openxmlformats.org/spreadsheetml/2006/main">
  <c r="B3" i="1"/>
  <c r="B9"/>
  <c r="B6"/>
  <c r="AE799"/>
  <c r="AE800" s="1"/>
  <c r="AE801" s="1"/>
  <c r="AE802" s="1"/>
  <c r="AE803" s="1"/>
  <c r="AE804" s="1"/>
  <c r="AE805" s="1"/>
  <c r="AE806" s="1"/>
  <c r="AE807" s="1"/>
  <c r="AE808" s="1"/>
  <c r="AE809" s="1"/>
  <c r="AE810" s="1"/>
  <c r="AE811" s="1"/>
  <c r="AE812" s="1"/>
  <c r="AE813" s="1"/>
  <c r="AE814" s="1"/>
  <c r="AE815" s="1"/>
  <c r="AE816" s="1"/>
  <c r="AE817" s="1"/>
  <c r="AE818" s="1"/>
  <c r="AE819" s="1"/>
  <c r="AE820" s="1"/>
  <c r="AE821" s="1"/>
  <c r="AE822" s="1"/>
  <c r="AE823" s="1"/>
  <c r="AE824" s="1"/>
  <c r="AE825" s="1"/>
  <c r="AE826" s="1"/>
  <c r="AE827" s="1"/>
  <c r="AE828" s="1"/>
  <c r="AE829" s="1"/>
  <c r="AE830" s="1"/>
  <c r="AE831" s="1"/>
  <c r="AE832" s="1"/>
  <c r="AE833" s="1"/>
  <c r="AE834" s="1"/>
  <c r="AE835" s="1"/>
  <c r="AE836" s="1"/>
  <c r="AE837" s="1"/>
  <c r="AE838" s="1"/>
  <c r="AE839" s="1"/>
  <c r="AE840" s="1"/>
  <c r="AE841" s="1"/>
  <c r="AE842" s="1"/>
  <c r="AE843" s="1"/>
  <c r="AE844" s="1"/>
  <c r="AE845" s="1"/>
  <c r="AE846" s="1"/>
  <c r="AE847" s="1"/>
  <c r="AE848" s="1"/>
  <c r="AE849" s="1"/>
  <c r="AE850" s="1"/>
  <c r="AE851" s="1"/>
  <c r="AE852" s="1"/>
  <c r="AE853" s="1"/>
  <c r="AE854" s="1"/>
  <c r="AE855" s="1"/>
  <c r="AE856" s="1"/>
  <c r="AE857" s="1"/>
  <c r="AE858" s="1"/>
  <c r="AE859" s="1"/>
  <c r="AE860" s="1"/>
  <c r="AE861" s="1"/>
  <c r="AE862" s="1"/>
  <c r="AE863" s="1"/>
  <c r="AE864" s="1"/>
  <c r="AE865" s="1"/>
  <c r="AE866" s="1"/>
  <c r="AE867" s="1"/>
  <c r="AE868" s="1"/>
  <c r="AE869" s="1"/>
  <c r="AE870" s="1"/>
  <c r="AE871" s="1"/>
  <c r="AE872" s="1"/>
  <c r="AE873" s="1"/>
  <c r="AE874" s="1"/>
  <c r="AE875" s="1"/>
  <c r="AE876" s="1"/>
  <c r="AE877" s="1"/>
  <c r="AE878" s="1"/>
  <c r="AE879" s="1"/>
  <c r="AE880" s="1"/>
  <c r="AE881" s="1"/>
  <c r="AE882" s="1"/>
  <c r="AE883" s="1"/>
  <c r="AE884" s="1"/>
  <c r="AE885" s="1"/>
  <c r="AE886" s="1"/>
  <c r="AE887" s="1"/>
  <c r="AE888" s="1"/>
  <c r="AE889" s="1"/>
  <c r="AE890" s="1"/>
  <c r="AE891" s="1"/>
  <c r="AE892" s="1"/>
  <c r="AE893" s="1"/>
  <c r="AE894" s="1"/>
  <c r="AE895" s="1"/>
  <c r="AE896" s="1"/>
  <c r="AE897" s="1"/>
  <c r="AE898" s="1"/>
  <c r="AE899" s="1"/>
  <c r="AE900" s="1"/>
  <c r="AE901" s="1"/>
  <c r="AE902" s="1"/>
  <c r="AE903" s="1"/>
  <c r="AE904" s="1"/>
  <c r="AE905" s="1"/>
  <c r="AE906" s="1"/>
  <c r="AE907" s="1"/>
  <c r="AE908" s="1"/>
  <c r="AE909" s="1"/>
  <c r="AE910" s="1"/>
  <c r="AE911" s="1"/>
  <c r="AE912" s="1"/>
  <c r="AE913" s="1"/>
  <c r="AE914" s="1"/>
  <c r="AE915" s="1"/>
  <c r="AE916" s="1"/>
  <c r="AE917" s="1"/>
  <c r="AE918" s="1"/>
  <c r="AE919" s="1"/>
  <c r="AE920" s="1"/>
  <c r="AE921" s="1"/>
  <c r="AE922" s="1"/>
  <c r="AE923" s="1"/>
  <c r="AE924" s="1"/>
  <c r="AE925" s="1"/>
  <c r="AE926" s="1"/>
  <c r="AE927" s="1"/>
  <c r="AE928" s="1"/>
  <c r="AE929" s="1"/>
  <c r="AE930" s="1"/>
  <c r="AE931" s="1"/>
  <c r="AE932" s="1"/>
  <c r="AE933" s="1"/>
  <c r="AE934" s="1"/>
  <c r="AE935" s="1"/>
  <c r="AE936" s="1"/>
  <c r="AE937" s="1"/>
  <c r="AE938" s="1"/>
  <c r="AE939" s="1"/>
  <c r="AE940" s="1"/>
  <c r="AE941" s="1"/>
  <c r="AE942" s="1"/>
  <c r="AE943" s="1"/>
  <c r="AE944" s="1"/>
  <c r="AE945" s="1"/>
  <c r="AE946" s="1"/>
  <c r="AE947" s="1"/>
  <c r="AE948" s="1"/>
  <c r="AE949" s="1"/>
  <c r="AE950" s="1"/>
  <c r="AE951" s="1"/>
  <c r="AE952" s="1"/>
  <c r="AE953" s="1"/>
  <c r="AE954" s="1"/>
  <c r="AE955" s="1"/>
  <c r="AE956" s="1"/>
  <c r="AE957" s="1"/>
  <c r="AE958" s="1"/>
  <c r="AE959" s="1"/>
  <c r="AE960" s="1"/>
  <c r="AE961" s="1"/>
  <c r="AE962" s="1"/>
  <c r="AE963" s="1"/>
  <c r="AE964" s="1"/>
  <c r="AE965" s="1"/>
  <c r="AE966" s="1"/>
  <c r="AE967" s="1"/>
  <c r="AE725"/>
  <c r="AE726" s="1"/>
  <c r="AE727" s="1"/>
  <c r="AE728" s="1"/>
  <c r="AE729" s="1"/>
  <c r="AE730" s="1"/>
  <c r="AE731" s="1"/>
  <c r="AE732" s="1"/>
  <c r="AE733" s="1"/>
  <c r="AE734" s="1"/>
  <c r="AE735" s="1"/>
  <c r="AE736" s="1"/>
  <c r="AE737" s="1"/>
  <c r="AE738" s="1"/>
  <c r="AE739" s="1"/>
  <c r="AE740" s="1"/>
  <c r="AE741" s="1"/>
  <c r="AE742" s="1"/>
  <c r="AE743" s="1"/>
  <c r="AE744" s="1"/>
  <c r="AE745" s="1"/>
  <c r="AE746" s="1"/>
  <c r="AE747" s="1"/>
  <c r="AE748" s="1"/>
  <c r="AE749" s="1"/>
  <c r="AE750" s="1"/>
  <c r="AE751" s="1"/>
  <c r="AE752" s="1"/>
  <c r="AE753" s="1"/>
  <c r="AE754" s="1"/>
  <c r="AE755" s="1"/>
  <c r="AE756" s="1"/>
  <c r="AE757" s="1"/>
  <c r="AE758" s="1"/>
  <c r="AE759" s="1"/>
  <c r="AE760" s="1"/>
  <c r="AE761" s="1"/>
  <c r="AE762" s="1"/>
  <c r="AE763" s="1"/>
  <c r="AE764" s="1"/>
  <c r="AE765" s="1"/>
  <c r="AE766" s="1"/>
  <c r="AE767" s="1"/>
  <c r="AE768" s="1"/>
  <c r="AE769" s="1"/>
  <c r="AE770" s="1"/>
  <c r="AE771" s="1"/>
  <c r="AE772" s="1"/>
  <c r="AE773" s="1"/>
  <c r="AE774" s="1"/>
  <c r="AE775" s="1"/>
  <c r="AE776" s="1"/>
  <c r="AE777" s="1"/>
  <c r="AE778" s="1"/>
  <c r="AE779" s="1"/>
  <c r="AE780" s="1"/>
  <c r="AE781" s="1"/>
  <c r="AE782" s="1"/>
  <c r="AE783" s="1"/>
  <c r="AE784" s="1"/>
  <c r="AE785" s="1"/>
  <c r="AE786" s="1"/>
  <c r="AE787" s="1"/>
  <c r="AE788" s="1"/>
  <c r="AE789" s="1"/>
  <c r="AE790" s="1"/>
  <c r="AE791" s="1"/>
  <c r="AE792" s="1"/>
  <c r="AE793" s="1"/>
  <c r="AE794" s="1"/>
  <c r="AE795" s="1"/>
  <c r="AE796" s="1"/>
  <c r="AE797" s="1"/>
  <c r="AE798" s="1"/>
  <c r="AE331"/>
  <c r="AE332" s="1"/>
  <c r="AE333" s="1"/>
  <c r="AE334" s="1"/>
  <c r="AE335" s="1"/>
  <c r="AE336" s="1"/>
  <c r="AE337" s="1"/>
  <c r="AE338" s="1"/>
  <c r="AE339" s="1"/>
  <c r="AE340" s="1"/>
  <c r="AE341" s="1"/>
  <c r="AE342" s="1"/>
  <c r="AE343" s="1"/>
  <c r="AE344" s="1"/>
  <c r="AE345" s="1"/>
  <c r="AE346" s="1"/>
  <c r="AE347" s="1"/>
  <c r="AE348" s="1"/>
  <c r="AE349" s="1"/>
  <c r="AE350" s="1"/>
  <c r="AE351" s="1"/>
  <c r="AE352" s="1"/>
  <c r="AE353" s="1"/>
  <c r="AE354" s="1"/>
  <c r="AE355" s="1"/>
  <c r="AE356" s="1"/>
  <c r="AE357" s="1"/>
  <c r="AE358" s="1"/>
  <c r="AE359" s="1"/>
  <c r="AE360" s="1"/>
  <c r="AE361" s="1"/>
  <c r="AE362" s="1"/>
  <c r="AE363" s="1"/>
  <c r="AE364" s="1"/>
  <c r="AE365" s="1"/>
  <c r="AE366" s="1"/>
  <c r="AE367" s="1"/>
  <c r="AE368" s="1"/>
  <c r="AE369" s="1"/>
  <c r="AE370" s="1"/>
  <c r="AE371" s="1"/>
  <c r="AE372" s="1"/>
  <c r="AE373" s="1"/>
  <c r="AE374" s="1"/>
  <c r="AE375" s="1"/>
  <c r="AE376" s="1"/>
  <c r="AE377" s="1"/>
  <c r="AE378" s="1"/>
  <c r="AE379" s="1"/>
  <c r="AE380" s="1"/>
  <c r="AE381" s="1"/>
  <c r="AE382" s="1"/>
  <c r="AE383" s="1"/>
  <c r="AE384" s="1"/>
  <c r="AE385" s="1"/>
  <c r="AE386" s="1"/>
  <c r="AE387" s="1"/>
  <c r="AE388" s="1"/>
  <c r="AE389" s="1"/>
  <c r="AE390" s="1"/>
  <c r="AE391" s="1"/>
  <c r="AE392" s="1"/>
  <c r="AE393" s="1"/>
  <c r="AE394" s="1"/>
  <c r="AE395" s="1"/>
  <c r="AE396" s="1"/>
  <c r="AE397" s="1"/>
  <c r="AE398" s="1"/>
  <c r="AE399" s="1"/>
  <c r="AE400" s="1"/>
  <c r="AE401" s="1"/>
  <c r="AE402" s="1"/>
  <c r="AE403" s="1"/>
  <c r="AE404" s="1"/>
  <c r="AE405" s="1"/>
  <c r="AE406" s="1"/>
  <c r="AE407" s="1"/>
  <c r="AE408" s="1"/>
  <c r="AE409" s="1"/>
  <c r="AE410" s="1"/>
  <c r="AE411" s="1"/>
  <c r="AE412" s="1"/>
  <c r="AE413" s="1"/>
  <c r="AE414" s="1"/>
  <c r="AE415" s="1"/>
  <c r="AE416" s="1"/>
  <c r="AE417" s="1"/>
  <c r="AE418" s="1"/>
  <c r="AE419" s="1"/>
  <c r="AE420" s="1"/>
  <c r="AE421" s="1"/>
  <c r="AE422" s="1"/>
  <c r="AE423" s="1"/>
  <c r="AE424" s="1"/>
  <c r="AE425" s="1"/>
  <c r="AE426" s="1"/>
  <c r="AE427" s="1"/>
  <c r="AE428" s="1"/>
  <c r="AE429" s="1"/>
  <c r="AE430" s="1"/>
  <c r="AE431" s="1"/>
  <c r="AE432" s="1"/>
  <c r="AE433" s="1"/>
  <c r="AE434" s="1"/>
  <c r="AE435" s="1"/>
  <c r="AE436" s="1"/>
  <c r="AE437" s="1"/>
  <c r="AE438" s="1"/>
  <c r="AE439" s="1"/>
  <c r="AE440" s="1"/>
  <c r="AE441" s="1"/>
  <c r="AE442" s="1"/>
  <c r="AE443" s="1"/>
  <c r="AE444" s="1"/>
  <c r="AE445" s="1"/>
  <c r="AE446" s="1"/>
  <c r="AE447" s="1"/>
  <c r="AE448" s="1"/>
  <c r="AE449" s="1"/>
  <c r="AE450" s="1"/>
  <c r="AE451" s="1"/>
  <c r="AE452" s="1"/>
  <c r="AE453" s="1"/>
  <c r="AE454" s="1"/>
  <c r="AE455" s="1"/>
  <c r="AE456" s="1"/>
  <c r="AE457" s="1"/>
  <c r="AE458" s="1"/>
  <c r="AE459" s="1"/>
  <c r="AE460" s="1"/>
  <c r="AE461" s="1"/>
  <c r="AE462" s="1"/>
  <c r="AE463" s="1"/>
  <c r="AE464" s="1"/>
  <c r="AE465" s="1"/>
  <c r="AE466" s="1"/>
  <c r="AE467" s="1"/>
  <c r="AE468" s="1"/>
  <c r="AE469" s="1"/>
  <c r="AE470" s="1"/>
  <c r="AE471" s="1"/>
  <c r="AE472" s="1"/>
  <c r="AE473" s="1"/>
  <c r="AE474" s="1"/>
  <c r="AE475" s="1"/>
  <c r="AE476" s="1"/>
  <c r="AE477" s="1"/>
  <c r="AE478" s="1"/>
  <c r="AE479" s="1"/>
  <c r="AE480" s="1"/>
  <c r="AE481" s="1"/>
  <c r="AE482" s="1"/>
  <c r="AE483" s="1"/>
  <c r="AE484" s="1"/>
  <c r="AE485" s="1"/>
  <c r="AE486" s="1"/>
  <c r="AE487" s="1"/>
  <c r="AE488" s="1"/>
  <c r="AE489" s="1"/>
  <c r="AE490" s="1"/>
  <c r="AE491" s="1"/>
  <c r="AE492" s="1"/>
  <c r="AE493" s="1"/>
  <c r="AE494" s="1"/>
  <c r="AE495" s="1"/>
  <c r="AE496" s="1"/>
  <c r="AE497" s="1"/>
  <c r="AE498" s="1"/>
  <c r="AE499" s="1"/>
  <c r="AE500" s="1"/>
  <c r="AE501" s="1"/>
  <c r="AE502" s="1"/>
  <c r="AE503" s="1"/>
  <c r="AE504" s="1"/>
  <c r="AE505" s="1"/>
  <c r="AE506" s="1"/>
  <c r="AE507" s="1"/>
  <c r="AE508" s="1"/>
  <c r="AE509" s="1"/>
  <c r="AE510" s="1"/>
  <c r="AE511" s="1"/>
  <c r="AE512" s="1"/>
  <c r="AE513" s="1"/>
  <c r="AE514" s="1"/>
  <c r="AE515" s="1"/>
  <c r="AE516" s="1"/>
  <c r="AE517" s="1"/>
  <c r="AE518" s="1"/>
  <c r="AE519" s="1"/>
  <c r="AE520" s="1"/>
  <c r="AE521" s="1"/>
  <c r="AE522" s="1"/>
  <c r="AE523" s="1"/>
  <c r="AE524" s="1"/>
  <c r="AE525" s="1"/>
  <c r="AE526" s="1"/>
  <c r="AE527" s="1"/>
  <c r="AE528" s="1"/>
  <c r="AE529" s="1"/>
  <c r="AE530" s="1"/>
  <c r="AE531" s="1"/>
  <c r="AE532" s="1"/>
  <c r="AE533" s="1"/>
  <c r="AE534" s="1"/>
  <c r="AE535" s="1"/>
  <c r="AE536" s="1"/>
  <c r="AE537" s="1"/>
  <c r="AE538" s="1"/>
  <c r="AE539" s="1"/>
  <c r="AE540" s="1"/>
  <c r="AE541" s="1"/>
  <c r="AE542" s="1"/>
  <c r="AE543" s="1"/>
  <c r="AE544" s="1"/>
  <c r="AE545" s="1"/>
  <c r="AE546" s="1"/>
  <c r="AE547" s="1"/>
  <c r="AE548" s="1"/>
  <c r="AE549" s="1"/>
  <c r="AE550" s="1"/>
  <c r="AE551" s="1"/>
  <c r="AE552" s="1"/>
  <c r="AE553" s="1"/>
  <c r="AE554" s="1"/>
  <c r="AE555" s="1"/>
  <c r="AE556" s="1"/>
  <c r="AE557" s="1"/>
  <c r="AE558" s="1"/>
  <c r="AE559" s="1"/>
  <c r="AE560" s="1"/>
  <c r="AE561" s="1"/>
  <c r="AE562" s="1"/>
  <c r="AE563" s="1"/>
  <c r="AE564" s="1"/>
  <c r="AE565" s="1"/>
  <c r="AE566" s="1"/>
  <c r="AE567" s="1"/>
  <c r="AE568" s="1"/>
  <c r="AE569" s="1"/>
  <c r="AE570" s="1"/>
  <c r="AE571" s="1"/>
  <c r="AE572" s="1"/>
  <c r="AE573" s="1"/>
  <c r="AE574" s="1"/>
  <c r="AE575" s="1"/>
  <c r="AE576" s="1"/>
  <c r="AE577" s="1"/>
  <c r="AE578" s="1"/>
  <c r="AE579" s="1"/>
  <c r="AE580" s="1"/>
  <c r="AE581" s="1"/>
  <c r="AE582" s="1"/>
  <c r="AE583" s="1"/>
  <c r="AE584" s="1"/>
  <c r="AE585" s="1"/>
  <c r="AE586" s="1"/>
  <c r="AE587" s="1"/>
  <c r="AE588" s="1"/>
  <c r="AE589" s="1"/>
  <c r="AE590" s="1"/>
  <c r="AE591" s="1"/>
  <c r="AE592" s="1"/>
  <c r="AE593" s="1"/>
  <c r="AE594" s="1"/>
  <c r="AE595" s="1"/>
  <c r="AE596" s="1"/>
  <c r="AE597" s="1"/>
  <c r="AE598" s="1"/>
  <c r="AE599" s="1"/>
  <c r="AE600" s="1"/>
  <c r="AE601" s="1"/>
  <c r="AE602" s="1"/>
  <c r="AE603" s="1"/>
  <c r="AE604" s="1"/>
  <c r="AE605" s="1"/>
  <c r="AE606" s="1"/>
  <c r="AE607" s="1"/>
  <c r="AE608" s="1"/>
  <c r="AE609" s="1"/>
  <c r="AE610" s="1"/>
  <c r="AE611" s="1"/>
  <c r="AE612" s="1"/>
  <c r="AE613" s="1"/>
  <c r="AE614" s="1"/>
  <c r="AE615" s="1"/>
  <c r="AE616" s="1"/>
  <c r="AE617" s="1"/>
  <c r="AE618" s="1"/>
  <c r="AE619" s="1"/>
  <c r="AE620" s="1"/>
  <c r="AE621" s="1"/>
  <c r="AE622" s="1"/>
  <c r="AE623" s="1"/>
  <c r="AE624" s="1"/>
  <c r="AE625" s="1"/>
  <c r="AE626" s="1"/>
  <c r="AE627" s="1"/>
  <c r="AE628" s="1"/>
  <c r="AE629" s="1"/>
  <c r="AE630" s="1"/>
  <c r="AE631" s="1"/>
  <c r="AE632" s="1"/>
  <c r="AE633" s="1"/>
  <c r="AE634" s="1"/>
  <c r="AE635" s="1"/>
  <c r="AE636" s="1"/>
  <c r="AE637" s="1"/>
  <c r="AE638" s="1"/>
  <c r="AE639" s="1"/>
  <c r="AE640" s="1"/>
  <c r="AE641" s="1"/>
  <c r="AE642" s="1"/>
  <c r="AE643" s="1"/>
  <c r="AE644" s="1"/>
  <c r="AE645" s="1"/>
  <c r="AE646" s="1"/>
  <c r="AE647" s="1"/>
  <c r="AE648" s="1"/>
  <c r="AE649" s="1"/>
  <c r="AE650" s="1"/>
  <c r="AE651" s="1"/>
  <c r="AE652" s="1"/>
  <c r="AE653" s="1"/>
  <c r="AE654" s="1"/>
  <c r="AE655" s="1"/>
  <c r="AE656" s="1"/>
  <c r="AE657" s="1"/>
  <c r="AE658" s="1"/>
  <c r="AE659" s="1"/>
  <c r="AE660" s="1"/>
  <c r="AE661" s="1"/>
  <c r="AE662" s="1"/>
  <c r="AE663" s="1"/>
  <c r="AE664" s="1"/>
  <c r="AE665" s="1"/>
  <c r="AE666" s="1"/>
  <c r="AE667" s="1"/>
  <c r="AE668" s="1"/>
  <c r="AE669" s="1"/>
  <c r="AE670" s="1"/>
  <c r="AE671" s="1"/>
  <c r="AE672" s="1"/>
  <c r="AE673" s="1"/>
  <c r="AE674" s="1"/>
  <c r="AE675" s="1"/>
  <c r="AE676" s="1"/>
  <c r="AE677" s="1"/>
  <c r="AE678" s="1"/>
  <c r="AE679" s="1"/>
  <c r="AE680" s="1"/>
  <c r="AE681" s="1"/>
  <c r="AE682" s="1"/>
  <c r="AE683" s="1"/>
  <c r="AE684" s="1"/>
  <c r="AE685" s="1"/>
  <c r="AE686" s="1"/>
  <c r="AE687" s="1"/>
  <c r="AE688" s="1"/>
  <c r="AE689" s="1"/>
  <c r="AE690" s="1"/>
  <c r="AE691" s="1"/>
  <c r="AE692" s="1"/>
  <c r="AE693" s="1"/>
  <c r="AE694" s="1"/>
  <c r="AE695" s="1"/>
  <c r="AE696" s="1"/>
  <c r="AE697" s="1"/>
  <c r="AE698" s="1"/>
  <c r="AE699" s="1"/>
  <c r="AE700" s="1"/>
  <c r="AE701" s="1"/>
  <c r="AE702" s="1"/>
  <c r="AE703" s="1"/>
  <c r="AE704" s="1"/>
  <c r="AE705" s="1"/>
  <c r="AE706" s="1"/>
  <c r="AE707" s="1"/>
  <c r="AE708" s="1"/>
  <c r="AE709" s="1"/>
  <c r="AE710" s="1"/>
  <c r="AE711" s="1"/>
  <c r="AE712" s="1"/>
  <c r="AE713" s="1"/>
  <c r="AE714" s="1"/>
  <c r="AE715" s="1"/>
  <c r="AE716" s="1"/>
  <c r="AE717" s="1"/>
  <c r="AE718" s="1"/>
  <c r="AE719" s="1"/>
  <c r="AE720" s="1"/>
  <c r="AE721" s="1"/>
  <c r="AE722" s="1"/>
  <c r="AE723" s="1"/>
  <c r="AE724" s="1"/>
  <c r="AE6"/>
  <c r="AE7" s="1"/>
  <c r="AE8" s="1"/>
  <c r="AE9" s="1"/>
  <c r="AE10" s="1"/>
  <c r="AE11" s="1"/>
  <c r="AE12" s="1"/>
  <c r="AE13" s="1"/>
  <c r="AE14" s="1"/>
  <c r="AE15" s="1"/>
  <c r="AE16" s="1"/>
  <c r="AE17" s="1"/>
  <c r="AE18" s="1"/>
  <c r="AE19" s="1"/>
  <c r="AE20" s="1"/>
  <c r="AE21" s="1"/>
  <c r="AE22" s="1"/>
  <c r="AE23" s="1"/>
  <c r="AE24" s="1"/>
  <c r="AE25" s="1"/>
  <c r="AE26" s="1"/>
  <c r="AE27" s="1"/>
  <c r="AE28" s="1"/>
  <c r="AE29" s="1"/>
  <c r="AE30" s="1"/>
  <c r="AE31" s="1"/>
  <c r="AE32" s="1"/>
  <c r="AE33" s="1"/>
  <c r="AE34" s="1"/>
  <c r="AE35" s="1"/>
  <c r="AE36" s="1"/>
  <c r="AE37" s="1"/>
  <c r="AE38" s="1"/>
  <c r="AE39" s="1"/>
  <c r="AE40" s="1"/>
  <c r="AE41" s="1"/>
  <c r="AE42" s="1"/>
  <c r="AE43" s="1"/>
  <c r="AE44" s="1"/>
  <c r="AE45" s="1"/>
  <c r="AE46" s="1"/>
  <c r="AE47" s="1"/>
  <c r="AE48" s="1"/>
  <c r="AE49" s="1"/>
  <c r="AE50" s="1"/>
  <c r="AE51" s="1"/>
  <c r="AE52" s="1"/>
  <c r="AE53" s="1"/>
  <c r="AE54" s="1"/>
  <c r="AE55" s="1"/>
  <c r="AE56" s="1"/>
  <c r="AE57" s="1"/>
  <c r="AE58" s="1"/>
  <c r="AE59" s="1"/>
  <c r="AE60" s="1"/>
  <c r="AE61" s="1"/>
  <c r="AE62" s="1"/>
  <c r="AE63" s="1"/>
  <c r="AE64" s="1"/>
  <c r="AE65" s="1"/>
  <c r="AE66" s="1"/>
  <c r="AE67" s="1"/>
  <c r="AE68" s="1"/>
  <c r="AE69" s="1"/>
  <c r="AE70" s="1"/>
  <c r="AE71" s="1"/>
  <c r="AE72" s="1"/>
  <c r="AE73" s="1"/>
  <c r="AE74" s="1"/>
  <c r="AE75" s="1"/>
  <c r="AE76" s="1"/>
  <c r="AE77" s="1"/>
  <c r="AE78" s="1"/>
  <c r="AE79" s="1"/>
  <c r="AE80" s="1"/>
  <c r="AE81" s="1"/>
  <c r="AE82" s="1"/>
  <c r="AE83" s="1"/>
  <c r="AE84" s="1"/>
  <c r="AE85" s="1"/>
  <c r="AE86" s="1"/>
  <c r="AE87" s="1"/>
  <c r="AE88" s="1"/>
  <c r="AE89" s="1"/>
  <c r="AE90" s="1"/>
  <c r="AE91" s="1"/>
  <c r="AE92" s="1"/>
  <c r="AE93" s="1"/>
  <c r="AE94" s="1"/>
  <c r="AE95" s="1"/>
  <c r="AE96" s="1"/>
  <c r="AE97" s="1"/>
  <c r="AE98" s="1"/>
  <c r="AE99" s="1"/>
  <c r="AE100" s="1"/>
  <c r="AE101" s="1"/>
  <c r="AE102" s="1"/>
  <c r="AE103" s="1"/>
  <c r="AE104" s="1"/>
  <c r="AE105" s="1"/>
  <c r="AE106" s="1"/>
  <c r="AE107" s="1"/>
  <c r="AE108" s="1"/>
  <c r="AE109" s="1"/>
  <c r="AE110" s="1"/>
  <c r="AE111" s="1"/>
  <c r="AE112" s="1"/>
  <c r="AE113" s="1"/>
  <c r="AE114" s="1"/>
  <c r="AE115" s="1"/>
  <c r="AE116" s="1"/>
  <c r="AE117" s="1"/>
  <c r="AE118" s="1"/>
  <c r="AE119" s="1"/>
  <c r="AE120" s="1"/>
  <c r="AE121" s="1"/>
  <c r="AE122" s="1"/>
  <c r="AE123" s="1"/>
  <c r="AE124" s="1"/>
  <c r="AE125" s="1"/>
  <c r="AE126" s="1"/>
  <c r="AE127" s="1"/>
  <c r="AE128" s="1"/>
  <c r="AE129" s="1"/>
  <c r="AE130" s="1"/>
  <c r="AE131" s="1"/>
  <c r="AE132" s="1"/>
  <c r="AE133" s="1"/>
  <c r="AE134" s="1"/>
  <c r="AE135" s="1"/>
  <c r="AE136" s="1"/>
  <c r="AE137" s="1"/>
  <c r="AE138" s="1"/>
  <c r="AE139" s="1"/>
  <c r="AE140" s="1"/>
  <c r="AE141" s="1"/>
  <c r="AE142" s="1"/>
  <c r="AE143" s="1"/>
  <c r="AE144" s="1"/>
  <c r="AE145" s="1"/>
  <c r="AE146" s="1"/>
  <c r="AE147" s="1"/>
  <c r="AE148" s="1"/>
  <c r="AE149" s="1"/>
  <c r="AE150" s="1"/>
  <c r="AE151" s="1"/>
  <c r="AE152" s="1"/>
  <c r="AE153" s="1"/>
  <c r="AE154" s="1"/>
  <c r="AE155" s="1"/>
  <c r="AE156" s="1"/>
  <c r="AE157" s="1"/>
  <c r="AE158" s="1"/>
  <c r="AE159" s="1"/>
  <c r="AE160" s="1"/>
  <c r="AE161" s="1"/>
  <c r="AE162" s="1"/>
  <c r="AE163" s="1"/>
  <c r="AE164" s="1"/>
  <c r="AE165" s="1"/>
  <c r="AE166" s="1"/>
  <c r="AE167" s="1"/>
  <c r="AE168" s="1"/>
  <c r="AE169" s="1"/>
  <c r="AE170" s="1"/>
  <c r="AE171" s="1"/>
  <c r="AE172" s="1"/>
  <c r="AE173" s="1"/>
  <c r="AE174" s="1"/>
  <c r="AE175" s="1"/>
  <c r="AE176" s="1"/>
  <c r="AE177" s="1"/>
  <c r="AE178" s="1"/>
  <c r="AE179" s="1"/>
  <c r="AE180" s="1"/>
  <c r="AE181" s="1"/>
  <c r="AE182" s="1"/>
  <c r="AE183" s="1"/>
  <c r="AE184" s="1"/>
  <c r="AE185" s="1"/>
  <c r="AE186" s="1"/>
  <c r="AE187" s="1"/>
  <c r="AE188" s="1"/>
  <c r="AE189" s="1"/>
  <c r="AE190" s="1"/>
  <c r="AE191" s="1"/>
  <c r="AE192" s="1"/>
  <c r="AE193" s="1"/>
  <c r="AE194" s="1"/>
  <c r="AE195" s="1"/>
  <c r="AE196" s="1"/>
  <c r="AE197" s="1"/>
  <c r="AE198" s="1"/>
  <c r="AE199" s="1"/>
  <c r="AE200" s="1"/>
  <c r="AE201" s="1"/>
  <c r="AE202" s="1"/>
  <c r="AE203" s="1"/>
  <c r="AE204" s="1"/>
  <c r="AE205" s="1"/>
  <c r="AE206" s="1"/>
  <c r="AE207" s="1"/>
  <c r="AE208" s="1"/>
  <c r="AE209" s="1"/>
  <c r="AE210" s="1"/>
  <c r="AE211" s="1"/>
  <c r="AE212" s="1"/>
  <c r="AE213" s="1"/>
  <c r="AE214" s="1"/>
  <c r="AE215" s="1"/>
  <c r="AE216" s="1"/>
  <c r="AE217" s="1"/>
  <c r="AE218" s="1"/>
  <c r="AE219" s="1"/>
  <c r="AE220" s="1"/>
  <c r="AE221" s="1"/>
  <c r="AE222" s="1"/>
  <c r="AE223" s="1"/>
  <c r="AE224" s="1"/>
  <c r="AE225" s="1"/>
  <c r="AE226" s="1"/>
  <c r="AE227" s="1"/>
  <c r="AE228" s="1"/>
  <c r="AE229" s="1"/>
  <c r="AE230" s="1"/>
  <c r="AE231" s="1"/>
  <c r="AE232" s="1"/>
  <c r="AE233" s="1"/>
  <c r="AE234" s="1"/>
  <c r="AE235" s="1"/>
  <c r="AE236" s="1"/>
  <c r="AE237" s="1"/>
  <c r="AE238" s="1"/>
  <c r="AE239" s="1"/>
  <c r="AE240" s="1"/>
  <c r="AE241" s="1"/>
  <c r="AE242" s="1"/>
  <c r="AE243" s="1"/>
  <c r="AE244" s="1"/>
  <c r="AE245" s="1"/>
  <c r="AE246" s="1"/>
  <c r="AE247" s="1"/>
  <c r="AE248" s="1"/>
  <c r="AE249" s="1"/>
  <c r="AE250" s="1"/>
  <c r="AE251" s="1"/>
  <c r="AE252" s="1"/>
  <c r="AE253" s="1"/>
  <c r="AE254" s="1"/>
  <c r="AE255" s="1"/>
  <c r="AE256" s="1"/>
  <c r="AE257" s="1"/>
  <c r="AE258" s="1"/>
  <c r="AE259" s="1"/>
  <c r="AE260" s="1"/>
  <c r="AE261" s="1"/>
  <c r="AE262" s="1"/>
  <c r="AE263" s="1"/>
  <c r="AE264" s="1"/>
  <c r="AE265" s="1"/>
  <c r="AE266" s="1"/>
  <c r="AE267" s="1"/>
  <c r="AE268" s="1"/>
  <c r="AE269" s="1"/>
  <c r="AE270" s="1"/>
  <c r="AE271" s="1"/>
  <c r="AE272" s="1"/>
  <c r="AE273" s="1"/>
  <c r="AE274" s="1"/>
  <c r="AE275" s="1"/>
  <c r="AE276" s="1"/>
  <c r="AE277" s="1"/>
  <c r="AE278" s="1"/>
  <c r="AE279" s="1"/>
  <c r="AE280" s="1"/>
  <c r="AE281" s="1"/>
  <c r="AE282" s="1"/>
  <c r="AE283" s="1"/>
  <c r="AE284" s="1"/>
  <c r="AE285" s="1"/>
  <c r="AE286" s="1"/>
  <c r="AE287" s="1"/>
  <c r="AE288" s="1"/>
  <c r="AE289" s="1"/>
  <c r="AE290" s="1"/>
  <c r="AE291" s="1"/>
  <c r="AE292" s="1"/>
  <c r="AE293" s="1"/>
  <c r="AE294" s="1"/>
  <c r="AE295" s="1"/>
  <c r="AE296" s="1"/>
  <c r="AE297" s="1"/>
  <c r="AE298" s="1"/>
  <c r="AE299" s="1"/>
  <c r="AE300" s="1"/>
  <c r="AE301" s="1"/>
  <c r="AE302" s="1"/>
  <c r="AE303" s="1"/>
  <c r="AE304" s="1"/>
  <c r="AE305" s="1"/>
  <c r="AE306" s="1"/>
  <c r="AE307" s="1"/>
  <c r="AE308" s="1"/>
  <c r="AE309" s="1"/>
  <c r="AE310" s="1"/>
  <c r="AE311" s="1"/>
  <c r="AE312" s="1"/>
  <c r="AE313" s="1"/>
  <c r="AE314" s="1"/>
  <c r="AE315" s="1"/>
  <c r="AE316" s="1"/>
  <c r="AE317" s="1"/>
  <c r="AE318" s="1"/>
  <c r="AE319" s="1"/>
  <c r="AE320" s="1"/>
  <c r="AE321" s="1"/>
  <c r="AE322" s="1"/>
  <c r="AE323" s="1"/>
  <c r="AE324" s="1"/>
  <c r="AE325" s="1"/>
  <c r="AE326" s="1"/>
  <c r="AE327" s="1"/>
  <c r="AE328" s="1"/>
  <c r="AE329" s="1"/>
  <c r="AE330" s="1"/>
  <c r="AE5"/>
  <c r="B15"/>
  <c r="B19"/>
  <c r="B12" l="1"/>
  <c r="AD572" s="1"/>
  <c r="AE968"/>
  <c r="AD741" l="1"/>
  <c r="AD248"/>
  <c r="AD376"/>
  <c r="AD773"/>
  <c r="AD530"/>
  <c r="AD571"/>
  <c r="AD537"/>
  <c r="AD559"/>
  <c r="AD45"/>
  <c r="AD466"/>
  <c r="AD240"/>
  <c r="AD495"/>
  <c r="AD126"/>
  <c r="AD277"/>
  <c r="AD260"/>
  <c r="AD443"/>
  <c r="AD955"/>
  <c r="AD253"/>
  <c r="AD402"/>
  <c r="AD914"/>
  <c r="AD301"/>
  <c r="AD409"/>
  <c r="AD921"/>
  <c r="AD325"/>
  <c r="AD431"/>
  <c r="AD943"/>
  <c r="AD894"/>
  <c r="AD532"/>
  <c r="AD432"/>
  <c r="AD190"/>
  <c r="AD507"/>
  <c r="AD112"/>
  <c r="AD581"/>
  <c r="AD910"/>
  <c r="AD902"/>
  <c r="AD85"/>
  <c r="AD924"/>
  <c r="AD662"/>
  <c r="AD646"/>
  <c r="AD793"/>
  <c r="AD815"/>
  <c r="AD763"/>
  <c r="AD960"/>
  <c r="AD210"/>
  <c r="AD722"/>
  <c r="AD824"/>
  <c r="AD217"/>
  <c r="AD729"/>
  <c r="AD486"/>
  <c r="AD239"/>
  <c r="AD751"/>
  <c r="AD382"/>
  <c r="AD324"/>
  <c r="AD493"/>
  <c r="AD473"/>
  <c r="AD891"/>
  <c r="AD850"/>
  <c r="AD857"/>
  <c r="AD879"/>
  <c r="AD315"/>
  <c r="AD274"/>
  <c r="AD281"/>
  <c r="AD303"/>
  <c r="AD412"/>
  <c r="AD699"/>
  <c r="AD768"/>
  <c r="AD146"/>
  <c r="AD658"/>
  <c r="AD632"/>
  <c r="AD153"/>
  <c r="AD665"/>
  <c r="AD808"/>
  <c r="AD175"/>
  <c r="AD687"/>
  <c r="AD318"/>
  <c r="AD484"/>
  <c r="AD821"/>
  <c r="AD573"/>
  <c r="AD192"/>
  <c r="AD533"/>
  <c r="AD379"/>
  <c r="AD338"/>
  <c r="AD345"/>
  <c r="AD367"/>
  <c r="AD638"/>
  <c r="AD827"/>
  <c r="AD786"/>
  <c r="AD718"/>
  <c r="AD462"/>
  <c r="AD251"/>
  <c r="AD187"/>
  <c r="AD123"/>
  <c r="AD635"/>
  <c r="AD568"/>
  <c r="AD100"/>
  <c r="AD594"/>
  <c r="AD440"/>
  <c r="AD89"/>
  <c r="AD601"/>
  <c r="AD624"/>
  <c r="AD111"/>
  <c r="AD623"/>
  <c r="AD254"/>
  <c r="AD901"/>
  <c r="AD844"/>
  <c r="AD372"/>
  <c r="AD115"/>
  <c r="AD371"/>
  <c r="AD627"/>
  <c r="AD883"/>
  <c r="AD544"/>
  <c r="AD886"/>
  <c r="AD949"/>
  <c r="AD202"/>
  <c r="AD394"/>
  <c r="AD522"/>
  <c r="AD586"/>
  <c r="AD650"/>
  <c r="AD714"/>
  <c r="AD778"/>
  <c r="AD842"/>
  <c r="AD906"/>
  <c r="AD88"/>
  <c r="AD224"/>
  <c r="AD416"/>
  <c r="AD608"/>
  <c r="AD800"/>
  <c r="AD614"/>
  <c r="AD870"/>
  <c r="AD269"/>
  <c r="AD509"/>
  <c r="AD749"/>
  <c r="AD92"/>
  <c r="AD145"/>
  <c r="AD209"/>
  <c r="AD273"/>
  <c r="AD337"/>
  <c r="AD401"/>
  <c r="AD465"/>
  <c r="AD529"/>
  <c r="AD593"/>
  <c r="AD657"/>
  <c r="AD721"/>
  <c r="AD785"/>
  <c r="AD849"/>
  <c r="AD913"/>
  <c r="AD208"/>
  <c r="AD408"/>
  <c r="AD600"/>
  <c r="AD784"/>
  <c r="AD454"/>
  <c r="AD686"/>
  <c r="AD950"/>
  <c r="AD293"/>
  <c r="AD549"/>
  <c r="AD789"/>
  <c r="AD103"/>
  <c r="AD167"/>
  <c r="AD231"/>
  <c r="AD295"/>
  <c r="AD359"/>
  <c r="AD423"/>
  <c r="AD487"/>
  <c r="AD551"/>
  <c r="AD615"/>
  <c r="AD679"/>
  <c r="AD743"/>
  <c r="AD807"/>
  <c r="AD871"/>
  <c r="AD935"/>
  <c r="AD118"/>
  <c r="AD182"/>
  <c r="AD246"/>
  <c r="AD310"/>
  <c r="AD374"/>
  <c r="AD438"/>
  <c r="AD606"/>
  <c r="AD862"/>
  <c r="AD237"/>
  <c r="AD541"/>
  <c r="AD845"/>
  <c r="AD420"/>
  <c r="AD932"/>
  <c r="AD348"/>
  <c r="AD860"/>
  <c r="AD468"/>
  <c r="AD132"/>
  <c r="AD268"/>
  <c r="AD780"/>
  <c r="AD252"/>
  <c r="AD628"/>
  <c r="AD428"/>
  <c r="AD892"/>
  <c r="AD884"/>
  <c r="AD4"/>
  <c r="AD7"/>
  <c r="AD107"/>
  <c r="AD171"/>
  <c r="AD235"/>
  <c r="AD299"/>
  <c r="AD363"/>
  <c r="AD427"/>
  <c r="AD491"/>
  <c r="AD555"/>
  <c r="AD619"/>
  <c r="AD683"/>
  <c r="AD747"/>
  <c r="AD811"/>
  <c r="AD875"/>
  <c r="AD939"/>
  <c r="AD160"/>
  <c r="AD328"/>
  <c r="AD520"/>
  <c r="AD720"/>
  <c r="AD912"/>
  <c r="AD598"/>
  <c r="AD854"/>
  <c r="AD189"/>
  <c r="AD437"/>
  <c r="AD677"/>
  <c r="AD917"/>
  <c r="AD130"/>
  <c r="AD194"/>
  <c r="AD258"/>
  <c r="AD322"/>
  <c r="AD386"/>
  <c r="AD450"/>
  <c r="AD514"/>
  <c r="AD578"/>
  <c r="AD642"/>
  <c r="AD706"/>
  <c r="AD770"/>
  <c r="AD834"/>
  <c r="AD898"/>
  <c r="AD962"/>
  <c r="AD200"/>
  <c r="AD392"/>
  <c r="AD584"/>
  <c r="AD776"/>
  <c r="AD510"/>
  <c r="AD838"/>
  <c r="AD245"/>
  <c r="AD477"/>
  <c r="AD717"/>
  <c r="AD957"/>
  <c r="AD137"/>
  <c r="AD201"/>
  <c r="AD265"/>
  <c r="AD329"/>
  <c r="AD393"/>
  <c r="AD457"/>
  <c r="AD521"/>
  <c r="AD585"/>
  <c r="AD649"/>
  <c r="AD713"/>
  <c r="AD777"/>
  <c r="AD841"/>
  <c r="AD905"/>
  <c r="AD104"/>
  <c r="AD384"/>
  <c r="AD576"/>
  <c r="AD760"/>
  <c r="AD952"/>
  <c r="AD654"/>
  <c r="AD918"/>
  <c r="AD261"/>
  <c r="AD517"/>
  <c r="AD757"/>
  <c r="AD95"/>
  <c r="AD159"/>
  <c r="AD223"/>
  <c r="AD287"/>
  <c r="AD351"/>
  <c r="AD415"/>
  <c r="AD479"/>
  <c r="AD543"/>
  <c r="AD607"/>
  <c r="AD671"/>
  <c r="AD735"/>
  <c r="AD799"/>
  <c r="AD863"/>
  <c r="AD927"/>
  <c r="AD110"/>
  <c r="AD174"/>
  <c r="AD238"/>
  <c r="AD302"/>
  <c r="AD366"/>
  <c r="AD430"/>
  <c r="AD582"/>
  <c r="AD830"/>
  <c r="AD205"/>
  <c r="AD501"/>
  <c r="AD813"/>
  <c r="AD356"/>
  <c r="AD868"/>
  <c r="AD284"/>
  <c r="AD796"/>
  <c r="AD404"/>
  <c r="AD916"/>
  <c r="AD204"/>
  <c r="AD716"/>
  <c r="AD964"/>
  <c r="AD444"/>
  <c r="AD948"/>
  <c r="AD700"/>
  <c r="AD508"/>
  <c r="AD116"/>
  <c r="AD243"/>
  <c r="AD499"/>
  <c r="AD755"/>
  <c r="AD176"/>
  <c r="AD936"/>
  <c r="AD469"/>
  <c r="AD266"/>
  <c r="AD99"/>
  <c r="AD355"/>
  <c r="AD547"/>
  <c r="AD739"/>
  <c r="AD931"/>
  <c r="AD496"/>
  <c r="AD574"/>
  <c r="AD405"/>
  <c r="AD122"/>
  <c r="AD314"/>
  <c r="AD506"/>
  <c r="AD698"/>
  <c r="AD890"/>
  <c r="AD368"/>
  <c r="AD944"/>
  <c r="AD445"/>
  <c r="AD129"/>
  <c r="AD321"/>
  <c r="AD513"/>
  <c r="AD705"/>
  <c r="AD897"/>
  <c r="AD552"/>
  <c r="AD622"/>
  <c r="AD485"/>
  <c r="AD151"/>
  <c r="AD343"/>
  <c r="AD535"/>
  <c r="AD727"/>
  <c r="AD919"/>
  <c r="AD230"/>
  <c r="AD422"/>
  <c r="AD165"/>
  <c r="AD292"/>
  <c r="AD732"/>
  <c r="AD140"/>
  <c r="AD300"/>
  <c r="AD556"/>
  <c r="AD155"/>
  <c r="AD347"/>
  <c r="AD539"/>
  <c r="AD731"/>
  <c r="AD923"/>
  <c r="AD472"/>
  <c r="AD550"/>
  <c r="AD373"/>
  <c r="AD114"/>
  <c r="AD306"/>
  <c r="AD498"/>
  <c r="AD690"/>
  <c r="AD882"/>
  <c r="AD344"/>
  <c r="AD920"/>
  <c r="AD421"/>
  <c r="AD121"/>
  <c r="AD313"/>
  <c r="AD505"/>
  <c r="AD697"/>
  <c r="AD889"/>
  <c r="AD336"/>
  <c r="AD904"/>
  <c r="AD197"/>
  <c r="AD941"/>
  <c r="AD335"/>
  <c r="AD527"/>
  <c r="AD719"/>
  <c r="AD911"/>
  <c r="AD222"/>
  <c r="AD414"/>
  <c r="AD133"/>
  <c r="AD228"/>
  <c r="AD668"/>
  <c r="AD188"/>
  <c r="AD236"/>
  <c r="AD684"/>
  <c r="AD147"/>
  <c r="AD275"/>
  <c r="AD339"/>
  <c r="AD403"/>
  <c r="AD467"/>
  <c r="AD531"/>
  <c r="AD595"/>
  <c r="AD659"/>
  <c r="AD723"/>
  <c r="AD787"/>
  <c r="AD851"/>
  <c r="AD915"/>
  <c r="AD96"/>
  <c r="AD256"/>
  <c r="AD448"/>
  <c r="AD640"/>
  <c r="AD840"/>
  <c r="AD526"/>
  <c r="AD758"/>
  <c r="AD117"/>
  <c r="AD341"/>
  <c r="AD589"/>
  <c r="AD829"/>
  <c r="AD106"/>
  <c r="AD170"/>
  <c r="AD234"/>
  <c r="AD298"/>
  <c r="AD362"/>
  <c r="AD426"/>
  <c r="AD490"/>
  <c r="AD554"/>
  <c r="AD618"/>
  <c r="AD682"/>
  <c r="AD746"/>
  <c r="AD810"/>
  <c r="AD874"/>
  <c r="AD938"/>
  <c r="AD152"/>
  <c r="AD320"/>
  <c r="AD512"/>
  <c r="AD704"/>
  <c r="AD896"/>
  <c r="AD742"/>
  <c r="AD109"/>
  <c r="AD397"/>
  <c r="AD629"/>
  <c r="AD869"/>
  <c r="AD113"/>
  <c r="AD177"/>
  <c r="AD241"/>
  <c r="AD305"/>
  <c r="AD369"/>
  <c r="AD433"/>
  <c r="AD497"/>
  <c r="AD561"/>
  <c r="AD625"/>
  <c r="AD689"/>
  <c r="AD753"/>
  <c r="AD817"/>
  <c r="AD881"/>
  <c r="AD945"/>
  <c r="AD312"/>
  <c r="AD504"/>
  <c r="AD696"/>
  <c r="AD880"/>
  <c r="AD566"/>
  <c r="AD814"/>
  <c r="AD173"/>
  <c r="AD429"/>
  <c r="AD669"/>
  <c r="AD909"/>
  <c r="AD135"/>
  <c r="AD199"/>
  <c r="AD263"/>
  <c r="AD327"/>
  <c r="AD391"/>
  <c r="AD455"/>
  <c r="AD519"/>
  <c r="AD583"/>
  <c r="AD647"/>
  <c r="AD711"/>
  <c r="AD775"/>
  <c r="AD839"/>
  <c r="AD903"/>
  <c r="AD86"/>
  <c r="AD150"/>
  <c r="AD214"/>
  <c r="AD278"/>
  <c r="AD342"/>
  <c r="AD406"/>
  <c r="AD502"/>
  <c r="AD734"/>
  <c r="AD101"/>
  <c r="AD381"/>
  <c r="AD693"/>
  <c r="AD164"/>
  <c r="AD676"/>
  <c r="AD124"/>
  <c r="AD604"/>
  <c r="AD212"/>
  <c r="AD724"/>
  <c r="AD900"/>
  <c r="AD524"/>
  <c r="AD388"/>
  <c r="AD820"/>
  <c r="AD436"/>
  <c r="AD364"/>
  <c r="AD180"/>
  <c r="AD316"/>
  <c r="AD308"/>
  <c r="AD172"/>
  <c r="AD6"/>
  <c r="AD307"/>
  <c r="AD563"/>
  <c r="AD819"/>
  <c r="AD352"/>
  <c r="AD630"/>
  <c r="AD709"/>
  <c r="AD330"/>
  <c r="AD163"/>
  <c r="AD291"/>
  <c r="AD483"/>
  <c r="AD675"/>
  <c r="AD867"/>
  <c r="AD304"/>
  <c r="AD888"/>
  <c r="AD157"/>
  <c r="AD885"/>
  <c r="AD250"/>
  <c r="AD442"/>
  <c r="AD634"/>
  <c r="AD826"/>
  <c r="AD184"/>
  <c r="AD752"/>
  <c r="AD213"/>
  <c r="AD925"/>
  <c r="AD257"/>
  <c r="AD449"/>
  <c r="AD641"/>
  <c r="AD833"/>
  <c r="AD360"/>
  <c r="AD928"/>
  <c r="AD229"/>
  <c r="AD87"/>
  <c r="AD279"/>
  <c r="AD471"/>
  <c r="AD663"/>
  <c r="AD855"/>
  <c r="AD166"/>
  <c r="AD358"/>
  <c r="AD798"/>
  <c r="AD781"/>
  <c r="AD220"/>
  <c r="AD852"/>
  <c r="AD772"/>
  <c r="AD380"/>
  <c r="AD91"/>
  <c r="AD283"/>
  <c r="AD475"/>
  <c r="AD667"/>
  <c r="AD859"/>
  <c r="AD280"/>
  <c r="AD864"/>
  <c r="AD141"/>
  <c r="AD861"/>
  <c r="AD242"/>
  <c r="AD434"/>
  <c r="AD626"/>
  <c r="AD818"/>
  <c r="AD168"/>
  <c r="AD728"/>
  <c r="AD181"/>
  <c r="AD893"/>
  <c r="AD249"/>
  <c r="AD441"/>
  <c r="AD633"/>
  <c r="AD825"/>
  <c r="AD528"/>
  <c r="AD590"/>
  <c r="AD453"/>
  <c r="AD143"/>
  <c r="AD271"/>
  <c r="AD463"/>
  <c r="AD655"/>
  <c r="AD847"/>
  <c r="AD158"/>
  <c r="AD350"/>
  <c r="AD766"/>
  <c r="AD733"/>
  <c r="AD156"/>
  <c r="AD788"/>
  <c r="AD516"/>
  <c r="AD756"/>
  <c r="AD966"/>
  <c r="AD139"/>
  <c r="AD267"/>
  <c r="AD395"/>
  <c r="AD459"/>
  <c r="AD523"/>
  <c r="AD587"/>
  <c r="AD651"/>
  <c r="AD715"/>
  <c r="AD779"/>
  <c r="AD843"/>
  <c r="AD907"/>
  <c r="B22"/>
  <c r="AD232"/>
  <c r="AD424"/>
  <c r="AD616"/>
  <c r="AD816"/>
  <c r="AD494"/>
  <c r="AD726"/>
  <c r="AD93"/>
  <c r="AD317"/>
  <c r="AD557"/>
  <c r="AD797"/>
  <c r="AD98"/>
  <c r="AD162"/>
  <c r="AD226"/>
  <c r="AD290"/>
  <c r="AD354"/>
  <c r="AD418"/>
  <c r="AD482"/>
  <c r="AD546"/>
  <c r="AD610"/>
  <c r="AD674"/>
  <c r="AD738"/>
  <c r="AD802"/>
  <c r="AD866"/>
  <c r="AD930"/>
  <c r="AD136"/>
  <c r="AD296"/>
  <c r="AD488"/>
  <c r="AD680"/>
  <c r="AD872"/>
  <c r="AD710"/>
  <c r="AD967"/>
  <c r="AD365"/>
  <c r="AD597"/>
  <c r="AD837"/>
  <c r="AD105"/>
  <c r="AD169"/>
  <c r="AD233"/>
  <c r="AD297"/>
  <c r="AD361"/>
  <c r="AD425"/>
  <c r="AD489"/>
  <c r="AD553"/>
  <c r="AD617"/>
  <c r="AD681"/>
  <c r="AD745"/>
  <c r="AD809"/>
  <c r="AD873"/>
  <c r="AD937"/>
  <c r="AD288"/>
  <c r="AD480"/>
  <c r="AD672"/>
  <c r="AD856"/>
  <c r="AD542"/>
  <c r="AD782"/>
  <c r="AD149"/>
  <c r="AD389"/>
  <c r="AD637"/>
  <c r="AD877"/>
  <c r="AD127"/>
  <c r="AD191"/>
  <c r="AD255"/>
  <c r="AD319"/>
  <c r="AD383"/>
  <c r="AD447"/>
  <c r="AD511"/>
  <c r="AD575"/>
  <c r="AD639"/>
  <c r="AD703"/>
  <c r="AD767"/>
  <c r="AD831"/>
  <c r="AD895"/>
  <c r="AD959"/>
  <c r="AD142"/>
  <c r="AD206"/>
  <c r="AD270"/>
  <c r="AD334"/>
  <c r="AD398"/>
  <c r="AD478"/>
  <c r="AD702"/>
  <c r="AD958"/>
  <c r="AD349"/>
  <c r="AD661"/>
  <c r="AD965"/>
  <c r="AD612"/>
  <c r="AD836"/>
  <c r="AD540"/>
  <c r="AD148"/>
  <c r="AD660"/>
  <c r="AD644"/>
  <c r="AD460"/>
  <c r="AD196"/>
  <c r="AD636"/>
  <c r="AD244"/>
  <c r="AD748"/>
  <c r="AD940"/>
  <c r="AD564"/>
  <c r="AD332"/>
  <c r="AD812"/>
  <c r="AD876"/>
  <c r="AD179"/>
  <c r="AD435"/>
  <c r="AD691"/>
  <c r="AD947"/>
  <c r="AD744"/>
  <c r="AD221"/>
  <c r="AD138"/>
  <c r="AD458"/>
  <c r="AD227"/>
  <c r="AD419"/>
  <c r="AD611"/>
  <c r="AD803"/>
  <c r="AD144"/>
  <c r="AD688"/>
  <c r="AD822"/>
  <c r="AD645"/>
  <c r="AD186"/>
  <c r="AD378"/>
  <c r="AD570"/>
  <c r="AD762"/>
  <c r="AD954"/>
  <c r="AD560"/>
  <c r="AD806"/>
  <c r="AD685"/>
  <c r="AD193"/>
  <c r="AD385"/>
  <c r="AD577"/>
  <c r="AD769"/>
  <c r="AD961"/>
  <c r="AD736"/>
  <c r="AD878"/>
  <c r="AD725"/>
  <c r="AD215"/>
  <c r="AD407"/>
  <c r="AD599"/>
  <c r="AD791"/>
  <c r="AD102"/>
  <c r="AD294"/>
  <c r="AD558"/>
  <c r="AD461"/>
  <c r="AD804"/>
  <c r="AD340"/>
  <c r="AD652"/>
  <c r="AD764"/>
  <c r="AD828"/>
  <c r="AD219"/>
  <c r="AD411"/>
  <c r="AD603"/>
  <c r="AD795"/>
  <c r="AD128"/>
  <c r="AD664"/>
  <c r="AD790"/>
  <c r="AD621"/>
  <c r="AD178"/>
  <c r="AD370"/>
  <c r="AD562"/>
  <c r="AD754"/>
  <c r="AD946"/>
  <c r="AD536"/>
  <c r="AD774"/>
  <c r="AD653"/>
  <c r="AD185"/>
  <c r="AD377"/>
  <c r="AD569"/>
  <c r="AD761"/>
  <c r="AD953"/>
  <c r="AD712"/>
  <c r="AD846"/>
  <c r="AD701"/>
  <c r="AD207"/>
  <c r="AD399"/>
  <c r="AD591"/>
  <c r="AD783"/>
  <c r="AD94"/>
  <c r="AD286"/>
  <c r="AD534"/>
  <c r="AD413"/>
  <c r="AD740"/>
  <c r="AD276"/>
  <c r="AD588"/>
  <c r="AD620"/>
  <c r="AD108"/>
  <c r="AD211"/>
  <c r="AD203"/>
  <c r="AD331"/>
  <c r="AD5"/>
  <c r="AD131"/>
  <c r="AD195"/>
  <c r="AD259"/>
  <c r="AD323"/>
  <c r="AD387"/>
  <c r="AD451"/>
  <c r="AD515"/>
  <c r="AD579"/>
  <c r="AD643"/>
  <c r="AD707"/>
  <c r="AD771"/>
  <c r="AD835"/>
  <c r="AD899"/>
  <c r="AD963"/>
  <c r="AD216"/>
  <c r="AD400"/>
  <c r="AD592"/>
  <c r="AD792"/>
  <c r="AD446"/>
  <c r="AD694"/>
  <c r="AD942"/>
  <c r="AD285"/>
  <c r="AD525"/>
  <c r="AD765"/>
  <c r="AD90"/>
  <c r="AD154"/>
  <c r="AD218"/>
  <c r="AD282"/>
  <c r="AD346"/>
  <c r="AD410"/>
  <c r="AD474"/>
  <c r="AD538"/>
  <c r="AD602"/>
  <c r="AD666"/>
  <c r="AD730"/>
  <c r="AD794"/>
  <c r="AD858"/>
  <c r="AD922"/>
  <c r="AD120"/>
  <c r="AD272"/>
  <c r="AD464"/>
  <c r="AD656"/>
  <c r="AD848"/>
  <c r="AD678"/>
  <c r="AD934"/>
  <c r="AD333"/>
  <c r="AD565"/>
  <c r="AD805"/>
  <c r="AD97"/>
  <c r="AD161"/>
  <c r="AD225"/>
  <c r="AD289"/>
  <c r="AD353"/>
  <c r="AD417"/>
  <c r="AD481"/>
  <c r="AD545"/>
  <c r="AD609"/>
  <c r="AD673"/>
  <c r="AD737"/>
  <c r="AD801"/>
  <c r="AD865"/>
  <c r="AD929"/>
  <c r="AD264"/>
  <c r="AD456"/>
  <c r="AD648"/>
  <c r="AD832"/>
  <c r="AD518"/>
  <c r="AD750"/>
  <c r="AD125"/>
  <c r="AD357"/>
  <c r="AD605"/>
  <c r="AD853"/>
  <c r="AD119"/>
  <c r="AD183"/>
  <c r="AD247"/>
  <c r="AD311"/>
  <c r="AD375"/>
  <c r="AD439"/>
  <c r="AD503"/>
  <c r="AD567"/>
  <c r="AD631"/>
  <c r="AD695"/>
  <c r="AD759"/>
  <c r="AD823"/>
  <c r="AD887"/>
  <c r="AD951"/>
  <c r="AD134"/>
  <c r="AD198"/>
  <c r="AD262"/>
  <c r="AD326"/>
  <c r="AD390"/>
  <c r="AD470"/>
  <c r="AD670"/>
  <c r="AD926"/>
  <c r="AD309"/>
  <c r="AD613"/>
  <c r="AD933"/>
  <c r="AD548"/>
  <c r="AD580"/>
  <c r="AD476"/>
  <c r="AD708"/>
  <c r="AD596"/>
  <c r="AD452"/>
  <c r="AD396"/>
  <c r="AD908"/>
  <c r="AD492"/>
  <c r="AD956"/>
  <c r="AD500"/>
  <c r="AD692"/>
  <c r="AE969"/>
  <c r="AD968"/>
  <c r="AD46"/>
  <c r="AD8"/>
  <c r="X3" l="1"/>
  <c r="W3"/>
  <c r="AE970"/>
  <c r="AD969"/>
  <c r="AD47"/>
  <c r="AD9"/>
  <c r="X4" l="1"/>
  <c r="Y4" s="1"/>
  <c r="Y3"/>
  <c r="Z3"/>
  <c r="AE971"/>
  <c r="AD970"/>
  <c r="AD48"/>
  <c r="AD10"/>
  <c r="AA3" l="1"/>
  <c r="X5"/>
  <c r="Z5" s="1"/>
  <c r="Z4"/>
  <c r="AA4" s="1"/>
  <c r="AE972"/>
  <c r="AD971"/>
  <c r="AD49"/>
  <c r="AD11"/>
  <c r="Y5" l="1"/>
  <c r="AA5" s="1"/>
  <c r="X6"/>
  <c r="Z6" s="1"/>
  <c r="AE973"/>
  <c r="AD972"/>
  <c r="AD50"/>
  <c r="AD12"/>
  <c r="X7" l="1"/>
  <c r="Z7" s="1"/>
  <c r="Y6"/>
  <c r="AA6" s="1"/>
  <c r="AE974"/>
  <c r="AD973"/>
  <c r="AD51"/>
  <c r="AD13"/>
  <c r="X8" l="1"/>
  <c r="X9" s="1"/>
  <c r="Y7"/>
  <c r="AA7" s="1"/>
  <c r="AE975"/>
  <c r="AD974"/>
  <c r="AD52"/>
  <c r="AD14"/>
  <c r="Y8" l="1"/>
  <c r="Z8"/>
  <c r="Y9"/>
  <c r="Z9"/>
  <c r="X10"/>
  <c r="AE976"/>
  <c r="AD975"/>
  <c r="AD53"/>
  <c r="AD15"/>
  <c r="AA9" l="1"/>
  <c r="AA8"/>
  <c r="Y10"/>
  <c r="Z10"/>
  <c r="X11"/>
  <c r="AE977"/>
  <c r="AD976"/>
  <c r="AD54"/>
  <c r="AD16"/>
  <c r="AA10" l="1"/>
  <c r="Y11"/>
  <c r="X12"/>
  <c r="Z11"/>
  <c r="AE978"/>
  <c r="AD977"/>
  <c r="AD55"/>
  <c r="AD17"/>
  <c r="AA11" l="1"/>
  <c r="Y12"/>
  <c r="X13"/>
  <c r="Z12"/>
  <c r="AE979"/>
  <c r="AD978"/>
  <c r="AD56"/>
  <c r="AD18"/>
  <c r="AA12" l="1"/>
  <c r="Z13"/>
  <c r="X14"/>
  <c r="Y13"/>
  <c r="AE980"/>
  <c r="AD979"/>
  <c r="AD57"/>
  <c r="AD19"/>
  <c r="Y14" l="1"/>
  <c r="X15"/>
  <c r="Z14"/>
  <c r="AA13"/>
  <c r="AE981"/>
  <c r="AD980"/>
  <c r="AD58"/>
  <c r="AD20"/>
  <c r="AA14" l="1"/>
  <c r="Y15"/>
  <c r="X16"/>
  <c r="Z15"/>
  <c r="AE982"/>
  <c r="AD981"/>
  <c r="AD59"/>
  <c r="AD21"/>
  <c r="AA15" l="1"/>
  <c r="Z16"/>
  <c r="X17"/>
  <c r="Y16"/>
  <c r="AE983"/>
  <c r="AD982"/>
  <c r="AD60"/>
  <c r="AD22"/>
  <c r="Y17" l="1"/>
  <c r="X18"/>
  <c r="Z17"/>
  <c r="AA16"/>
  <c r="AD983"/>
  <c r="AE984"/>
  <c r="AD61"/>
  <c r="AD23"/>
  <c r="AA17" l="1"/>
  <c r="Z18"/>
  <c r="Y18"/>
  <c r="X19"/>
  <c r="AE985"/>
  <c r="AD984"/>
  <c r="AD62"/>
  <c r="AD24"/>
  <c r="AA18" l="1"/>
  <c r="Y19"/>
  <c r="Z19"/>
  <c r="X20"/>
  <c r="AE986"/>
  <c r="AD985"/>
  <c r="AD63"/>
  <c r="AD25"/>
  <c r="AA19" l="1"/>
  <c r="Z20"/>
  <c r="X21"/>
  <c r="Y20"/>
  <c r="AE987"/>
  <c r="AD986"/>
  <c r="AD64"/>
  <c r="AD26"/>
  <c r="Z21" l="1"/>
  <c r="X22"/>
  <c r="Y21"/>
  <c r="AA20"/>
  <c r="AE988"/>
  <c r="AD987"/>
  <c r="AD65"/>
  <c r="AD27"/>
  <c r="Y22" l="1"/>
  <c r="X23"/>
  <c r="Z22"/>
  <c r="AA21"/>
  <c r="AE989"/>
  <c r="AD988"/>
  <c r="AD66"/>
  <c r="AD28"/>
  <c r="AA22" l="1"/>
  <c r="Y23"/>
  <c r="X24"/>
  <c r="Z23"/>
  <c r="AE990"/>
  <c r="AD989"/>
  <c r="AD67"/>
  <c r="AD29"/>
  <c r="AA23" l="1"/>
  <c r="Y24"/>
  <c r="X25"/>
  <c r="Z24"/>
  <c r="AE991"/>
  <c r="AD990"/>
  <c r="AD68"/>
  <c r="AD30"/>
  <c r="AA24" l="1"/>
  <c r="Y25"/>
  <c r="X26"/>
  <c r="Z25"/>
  <c r="AE992"/>
  <c r="AD991"/>
  <c r="AD69"/>
  <c r="AD31"/>
  <c r="AA25" l="1"/>
  <c r="Y26"/>
  <c r="Z26"/>
  <c r="X27"/>
  <c r="AE993"/>
  <c r="AD992"/>
  <c r="AD70"/>
  <c r="AD32"/>
  <c r="AA26" l="1"/>
  <c r="Z27"/>
  <c r="Y27"/>
  <c r="X28"/>
  <c r="AE994"/>
  <c r="AD993"/>
  <c r="AD71"/>
  <c r="AD33"/>
  <c r="AA27" l="1"/>
  <c r="Y28"/>
  <c r="X29"/>
  <c r="Z28"/>
  <c r="AE995"/>
  <c r="AD994"/>
  <c r="AD72"/>
  <c r="AD34"/>
  <c r="AA28" l="1"/>
  <c r="Z29"/>
  <c r="Y29"/>
  <c r="X30"/>
  <c r="AE996"/>
  <c r="AD995"/>
  <c r="AD73"/>
  <c r="AD35"/>
  <c r="Z30" l="1"/>
  <c r="X31"/>
  <c r="Y30"/>
  <c r="AA29"/>
  <c r="AE997"/>
  <c r="AD996"/>
  <c r="AD74"/>
  <c r="AD36"/>
  <c r="Y31" l="1"/>
  <c r="X32"/>
  <c r="Z31"/>
  <c r="AA30"/>
  <c r="AE998"/>
  <c r="AD997"/>
  <c r="AD75"/>
  <c r="AD37"/>
  <c r="AA31" l="1"/>
  <c r="Z32"/>
  <c r="Y32"/>
  <c r="X33"/>
  <c r="AE999"/>
  <c r="AD998"/>
  <c r="AD76"/>
  <c r="AD38"/>
  <c r="Y33" l="1"/>
  <c r="X34"/>
  <c r="Z33"/>
  <c r="AA32"/>
  <c r="AE1000"/>
  <c r="AD999"/>
  <c r="AD77"/>
  <c r="AD39"/>
  <c r="Y34" l="1"/>
  <c r="Z34"/>
  <c r="X35"/>
  <c r="AA33"/>
  <c r="AE1001"/>
  <c r="AD1000"/>
  <c r="AD78"/>
  <c r="AD40"/>
  <c r="AA34" l="1"/>
  <c r="Z35"/>
  <c r="Y35"/>
  <c r="X36"/>
  <c r="AE1002"/>
  <c r="AD1001"/>
  <c r="AD79"/>
  <c r="AD41"/>
  <c r="Z36" l="1"/>
  <c r="X37"/>
  <c r="Y36"/>
  <c r="AA35"/>
  <c r="AD1002"/>
  <c r="AE1003"/>
  <c r="AD80"/>
  <c r="AD42"/>
  <c r="Z37" l="1"/>
  <c r="X38"/>
  <c r="Y37"/>
  <c r="AA36"/>
  <c r="AE1004"/>
  <c r="AD1004" s="1"/>
  <c r="AD1003"/>
  <c r="AD81"/>
  <c r="AD44"/>
  <c r="AD43"/>
  <c r="Z38" l="1"/>
  <c r="Y38"/>
  <c r="X39"/>
  <c r="AA37"/>
  <c r="AD82"/>
  <c r="Y39" l="1"/>
  <c r="X40"/>
  <c r="Z39"/>
  <c r="AA38"/>
  <c r="AD84"/>
  <c r="AD83"/>
  <c r="Z40" l="1"/>
  <c r="Y40"/>
  <c r="X41"/>
  <c r="AA39"/>
  <c r="Y41" l="1"/>
  <c r="Z41"/>
  <c r="X42"/>
  <c r="AA40"/>
  <c r="Z42" l="1"/>
  <c r="Y42"/>
  <c r="X43"/>
  <c r="AA41"/>
  <c r="AA42" l="1"/>
  <c r="Y43"/>
  <c r="Z43"/>
  <c r="X44"/>
  <c r="AA43" l="1"/>
  <c r="Z44"/>
  <c r="X45"/>
  <c r="Y44"/>
  <c r="Z45" l="1"/>
  <c r="X46"/>
  <c r="Y45"/>
  <c r="AA44"/>
  <c r="AA45" l="1"/>
  <c r="Y46"/>
  <c r="Z46"/>
  <c r="X47"/>
  <c r="Z47" l="1"/>
  <c r="X48"/>
  <c r="Y47"/>
  <c r="AA46"/>
  <c r="AA47" l="1"/>
  <c r="Y48"/>
  <c r="X49"/>
  <c r="Z48"/>
  <c r="Y49" l="1"/>
  <c r="Z49"/>
  <c r="X50"/>
  <c r="AA48"/>
  <c r="AA49" l="1"/>
  <c r="Y50"/>
  <c r="Z50"/>
  <c r="X51"/>
  <c r="AA50" l="1"/>
  <c r="Y51"/>
  <c r="Z51"/>
  <c r="X52"/>
  <c r="Z52" l="1"/>
  <c r="X53"/>
  <c r="Y52"/>
  <c r="AA51"/>
  <c r="Z53" l="1"/>
  <c r="Y53"/>
  <c r="AA52"/>
  <c r="AA53" l="1"/>
</calcChain>
</file>

<file path=xl/sharedStrings.xml><?xml version="1.0" encoding="utf-8"?>
<sst xmlns="http://schemas.openxmlformats.org/spreadsheetml/2006/main" count="18" uniqueCount="17">
  <si>
    <t>m (kg)</t>
  </si>
  <si>
    <t>b (kg/s)</t>
  </si>
  <si>
    <t>k(N/m)</t>
  </si>
  <si>
    <t>ωο (rad/s)</t>
  </si>
  <si>
    <t>ωδ (rad/s)</t>
  </si>
  <si>
    <t>Foσυν(ωδ t)</t>
  </si>
  <si>
    <t>F=</t>
  </si>
  <si>
    <t>Fo (N)</t>
  </si>
  <si>
    <t>A(cm)</t>
  </si>
  <si>
    <t>A (cm)</t>
  </si>
  <si>
    <t>ω(rad/s)</t>
  </si>
  <si>
    <t>Χcm)</t>
  </si>
  <si>
    <t>βήμα</t>
  </si>
  <si>
    <t>U(J)</t>
  </si>
  <si>
    <t>K(J)</t>
  </si>
  <si>
    <t>E(J)</t>
  </si>
  <si>
    <t>T.K.</t>
  </si>
</sst>
</file>

<file path=xl/styles.xml><?xml version="1.0" encoding="utf-8"?>
<styleSheet xmlns="http://schemas.openxmlformats.org/spreadsheetml/2006/main">
  <fonts count="2">
    <font>
      <sz val="14"/>
      <color theme="1"/>
      <name val="Calibri"/>
      <family val="2"/>
      <charset val="161"/>
      <scheme val="minor"/>
    </font>
    <font>
      <sz val="14"/>
      <color theme="1"/>
      <name val="Blackadder ITC"/>
      <family val="5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0" fillId="0" borderId="2" xfId="0" applyBorder="1" applyAlignment="1">
      <alignment horizontal="right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/>
    <xf numFmtId="2" fontId="0" fillId="0" borderId="4" xfId="0" applyNumberFormat="1" applyBorder="1" applyAlignment="1" applyProtection="1">
      <alignment horizontal="center" vertical="center"/>
    </xf>
    <xf numFmtId="2" fontId="0" fillId="0" borderId="1" xfId="0" applyNumberFormat="1" applyBorder="1" applyAlignment="1" applyProtection="1">
      <alignment horizontal="center" vertical="center"/>
    </xf>
    <xf numFmtId="0" fontId="0" fillId="0" borderId="0" xfId="0" applyProtection="1">
      <protection locked="0"/>
    </xf>
    <xf numFmtId="2" fontId="0" fillId="0" borderId="5" xfId="0" applyNumberFormat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2" fontId="0" fillId="0" borderId="5" xfId="0" applyNumberForma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  <colors>
    <mruColors>
      <color rgb="FFFF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0.12987027694952236"/>
          <c:y val="8.298071514163681E-2"/>
          <c:w val="0.81194220523397864"/>
          <c:h val="0.80953222219971421"/>
        </c:manualLayout>
      </c:layout>
      <c:scatterChart>
        <c:scatterStyle val="smoothMarker"/>
        <c:ser>
          <c:idx val="0"/>
          <c:order val="0"/>
          <c:xVal>
            <c:numRef>
              <c:f>'Γραφικές παραστάσεις'!$B$15</c:f>
              <c:numCache>
                <c:formatCode>0.00</c:formatCode>
                <c:ptCount val="1"/>
                <c:pt idx="0">
                  <c:v>6</c:v>
                </c:pt>
              </c:numCache>
            </c:numRef>
          </c:xVal>
          <c:yVal>
            <c:numRef>
              <c:f>'Γραφικές παραστάσεις'!$B$22</c:f>
              <c:numCache>
                <c:formatCode>0.00</c:formatCode>
                <c:ptCount val="1"/>
                <c:pt idx="0">
                  <c:v>43.478260869565212</c:v>
                </c:pt>
              </c:numCache>
            </c:numRef>
          </c:yVal>
          <c:smooth val="1"/>
        </c:ser>
        <c:ser>
          <c:idx val="1"/>
          <c:order val="1"/>
          <c:tx>
            <c:v>2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'Γραφικές παραστάσεις'!$AE$4:$AE$1004</c:f>
              <c:numCache>
                <c:formatCode>General</c:formatCode>
                <c:ptCount val="1001"/>
                <c:pt idx="0">
                  <c:v>0</c:v>
                </c:pt>
                <c:pt idx="1">
                  <c:v>0.02</c:v>
                </c:pt>
                <c:pt idx="2">
                  <c:v>0.04</c:v>
                </c:pt>
                <c:pt idx="3">
                  <c:v>0.06</c:v>
                </c:pt>
                <c:pt idx="4">
                  <c:v>0.08</c:v>
                </c:pt>
                <c:pt idx="5">
                  <c:v>0.1</c:v>
                </c:pt>
                <c:pt idx="6">
                  <c:v>0.12000000000000001</c:v>
                </c:pt>
                <c:pt idx="7">
                  <c:v>0.14000000000000001</c:v>
                </c:pt>
                <c:pt idx="8">
                  <c:v>0.16</c:v>
                </c:pt>
                <c:pt idx="9">
                  <c:v>0.18</c:v>
                </c:pt>
                <c:pt idx="10">
                  <c:v>0.19999999999999998</c:v>
                </c:pt>
                <c:pt idx="11">
                  <c:v>0.21999999999999997</c:v>
                </c:pt>
                <c:pt idx="12">
                  <c:v>0.23999999999999996</c:v>
                </c:pt>
                <c:pt idx="13">
                  <c:v>0.25999999999999995</c:v>
                </c:pt>
                <c:pt idx="14">
                  <c:v>0.27999999999999997</c:v>
                </c:pt>
                <c:pt idx="15">
                  <c:v>0.3</c:v>
                </c:pt>
                <c:pt idx="16">
                  <c:v>0.32</c:v>
                </c:pt>
                <c:pt idx="17">
                  <c:v>0.34</c:v>
                </c:pt>
                <c:pt idx="18">
                  <c:v>0.36000000000000004</c:v>
                </c:pt>
                <c:pt idx="19">
                  <c:v>0.38000000000000006</c:v>
                </c:pt>
                <c:pt idx="20">
                  <c:v>0.40000000000000008</c:v>
                </c:pt>
                <c:pt idx="21">
                  <c:v>0.4200000000000001</c:v>
                </c:pt>
                <c:pt idx="22">
                  <c:v>0.44000000000000011</c:v>
                </c:pt>
                <c:pt idx="23">
                  <c:v>0.46000000000000013</c:v>
                </c:pt>
                <c:pt idx="24">
                  <c:v>0.48000000000000015</c:v>
                </c:pt>
                <c:pt idx="25">
                  <c:v>0.50000000000000011</c:v>
                </c:pt>
                <c:pt idx="26">
                  <c:v>0.52000000000000013</c:v>
                </c:pt>
                <c:pt idx="27">
                  <c:v>0.54000000000000015</c:v>
                </c:pt>
                <c:pt idx="28">
                  <c:v>0.56000000000000016</c:v>
                </c:pt>
                <c:pt idx="29">
                  <c:v>0.58000000000000018</c:v>
                </c:pt>
                <c:pt idx="30">
                  <c:v>0.6000000000000002</c:v>
                </c:pt>
                <c:pt idx="31">
                  <c:v>0.62000000000000022</c:v>
                </c:pt>
                <c:pt idx="32">
                  <c:v>0.64000000000000024</c:v>
                </c:pt>
                <c:pt idx="33">
                  <c:v>0.66000000000000025</c:v>
                </c:pt>
                <c:pt idx="34">
                  <c:v>0.68000000000000027</c:v>
                </c:pt>
                <c:pt idx="35">
                  <c:v>0.70000000000000029</c:v>
                </c:pt>
                <c:pt idx="36">
                  <c:v>0.72000000000000031</c:v>
                </c:pt>
                <c:pt idx="37">
                  <c:v>0.74000000000000032</c:v>
                </c:pt>
                <c:pt idx="38">
                  <c:v>0.76000000000000034</c:v>
                </c:pt>
                <c:pt idx="39">
                  <c:v>0.78000000000000036</c:v>
                </c:pt>
                <c:pt idx="40">
                  <c:v>0.80000000000000038</c:v>
                </c:pt>
                <c:pt idx="41">
                  <c:v>0.8200000000000004</c:v>
                </c:pt>
                <c:pt idx="42">
                  <c:v>0.84000000000000041</c:v>
                </c:pt>
                <c:pt idx="43">
                  <c:v>0.86000000000000043</c:v>
                </c:pt>
                <c:pt idx="44">
                  <c:v>0.88000000000000045</c:v>
                </c:pt>
                <c:pt idx="45">
                  <c:v>0.90000000000000047</c:v>
                </c:pt>
                <c:pt idx="46">
                  <c:v>0.92000000000000048</c:v>
                </c:pt>
                <c:pt idx="47">
                  <c:v>0.9400000000000005</c:v>
                </c:pt>
                <c:pt idx="48">
                  <c:v>0.96000000000000052</c:v>
                </c:pt>
                <c:pt idx="49">
                  <c:v>0.98000000000000054</c:v>
                </c:pt>
                <c:pt idx="50">
                  <c:v>1.0000000000000004</c:v>
                </c:pt>
                <c:pt idx="51">
                  <c:v>1.0200000000000005</c:v>
                </c:pt>
                <c:pt idx="52">
                  <c:v>1.0400000000000005</c:v>
                </c:pt>
                <c:pt idx="53">
                  <c:v>1.0600000000000005</c:v>
                </c:pt>
                <c:pt idx="54">
                  <c:v>1.0800000000000005</c:v>
                </c:pt>
                <c:pt idx="55">
                  <c:v>1.1000000000000005</c:v>
                </c:pt>
                <c:pt idx="56">
                  <c:v>1.1200000000000006</c:v>
                </c:pt>
                <c:pt idx="57">
                  <c:v>1.1400000000000006</c:v>
                </c:pt>
                <c:pt idx="58">
                  <c:v>1.1600000000000006</c:v>
                </c:pt>
                <c:pt idx="59">
                  <c:v>1.1800000000000006</c:v>
                </c:pt>
                <c:pt idx="60">
                  <c:v>1.2000000000000006</c:v>
                </c:pt>
                <c:pt idx="61">
                  <c:v>1.2200000000000006</c:v>
                </c:pt>
                <c:pt idx="62">
                  <c:v>1.2400000000000007</c:v>
                </c:pt>
                <c:pt idx="63">
                  <c:v>1.2600000000000007</c:v>
                </c:pt>
                <c:pt idx="64">
                  <c:v>1.2800000000000007</c:v>
                </c:pt>
                <c:pt idx="65">
                  <c:v>1.3000000000000007</c:v>
                </c:pt>
                <c:pt idx="66">
                  <c:v>1.3200000000000007</c:v>
                </c:pt>
                <c:pt idx="67">
                  <c:v>1.3400000000000007</c:v>
                </c:pt>
                <c:pt idx="68">
                  <c:v>1.3600000000000008</c:v>
                </c:pt>
                <c:pt idx="69">
                  <c:v>1.3800000000000008</c:v>
                </c:pt>
                <c:pt idx="70">
                  <c:v>1.4000000000000008</c:v>
                </c:pt>
                <c:pt idx="71">
                  <c:v>1.4200000000000008</c:v>
                </c:pt>
                <c:pt idx="72">
                  <c:v>1.4400000000000008</c:v>
                </c:pt>
                <c:pt idx="73">
                  <c:v>1.4600000000000009</c:v>
                </c:pt>
                <c:pt idx="74">
                  <c:v>1.4800000000000009</c:v>
                </c:pt>
                <c:pt idx="75">
                  <c:v>1.5000000000000009</c:v>
                </c:pt>
                <c:pt idx="76">
                  <c:v>1.5200000000000009</c:v>
                </c:pt>
                <c:pt idx="77">
                  <c:v>1.5400000000000009</c:v>
                </c:pt>
                <c:pt idx="78">
                  <c:v>1.5600000000000009</c:v>
                </c:pt>
                <c:pt idx="79">
                  <c:v>1.580000000000001</c:v>
                </c:pt>
                <c:pt idx="80">
                  <c:v>1.600000000000001</c:v>
                </c:pt>
                <c:pt idx="81">
                  <c:v>1.620000000000001</c:v>
                </c:pt>
                <c:pt idx="82">
                  <c:v>1.640000000000001</c:v>
                </c:pt>
                <c:pt idx="83">
                  <c:v>1.660000000000001</c:v>
                </c:pt>
                <c:pt idx="84">
                  <c:v>1.680000000000001</c:v>
                </c:pt>
                <c:pt idx="85">
                  <c:v>1.7000000000000011</c:v>
                </c:pt>
                <c:pt idx="86">
                  <c:v>1.7200000000000011</c:v>
                </c:pt>
                <c:pt idx="87">
                  <c:v>1.7400000000000011</c:v>
                </c:pt>
                <c:pt idx="88">
                  <c:v>1.7600000000000011</c:v>
                </c:pt>
                <c:pt idx="89">
                  <c:v>1.7800000000000011</c:v>
                </c:pt>
                <c:pt idx="90">
                  <c:v>1.8000000000000012</c:v>
                </c:pt>
                <c:pt idx="91">
                  <c:v>1.8200000000000012</c:v>
                </c:pt>
                <c:pt idx="92">
                  <c:v>1.8400000000000012</c:v>
                </c:pt>
                <c:pt idx="93">
                  <c:v>1.8600000000000012</c:v>
                </c:pt>
                <c:pt idx="94">
                  <c:v>1.8800000000000012</c:v>
                </c:pt>
                <c:pt idx="95">
                  <c:v>1.9000000000000012</c:v>
                </c:pt>
                <c:pt idx="96">
                  <c:v>1.9200000000000013</c:v>
                </c:pt>
                <c:pt idx="97">
                  <c:v>1.9400000000000013</c:v>
                </c:pt>
                <c:pt idx="98">
                  <c:v>1.9600000000000013</c:v>
                </c:pt>
                <c:pt idx="99">
                  <c:v>1.9800000000000013</c:v>
                </c:pt>
                <c:pt idx="100">
                  <c:v>2.0000000000000013</c:v>
                </c:pt>
                <c:pt idx="101">
                  <c:v>2.0200000000000014</c:v>
                </c:pt>
                <c:pt idx="102">
                  <c:v>2.0400000000000014</c:v>
                </c:pt>
                <c:pt idx="103">
                  <c:v>2.0600000000000014</c:v>
                </c:pt>
                <c:pt idx="104">
                  <c:v>2.0800000000000014</c:v>
                </c:pt>
                <c:pt idx="105">
                  <c:v>2.1000000000000014</c:v>
                </c:pt>
                <c:pt idx="106">
                  <c:v>2.1200000000000014</c:v>
                </c:pt>
                <c:pt idx="107">
                  <c:v>2.1400000000000015</c:v>
                </c:pt>
                <c:pt idx="108">
                  <c:v>2.1600000000000015</c:v>
                </c:pt>
                <c:pt idx="109">
                  <c:v>2.1800000000000015</c:v>
                </c:pt>
                <c:pt idx="110">
                  <c:v>2.2000000000000015</c:v>
                </c:pt>
                <c:pt idx="111">
                  <c:v>2.2200000000000015</c:v>
                </c:pt>
                <c:pt idx="112">
                  <c:v>2.2400000000000015</c:v>
                </c:pt>
                <c:pt idx="113">
                  <c:v>2.2600000000000016</c:v>
                </c:pt>
                <c:pt idx="114">
                  <c:v>2.2800000000000016</c:v>
                </c:pt>
                <c:pt idx="115">
                  <c:v>2.3000000000000016</c:v>
                </c:pt>
                <c:pt idx="116">
                  <c:v>2.3200000000000016</c:v>
                </c:pt>
                <c:pt idx="117">
                  <c:v>2.3400000000000016</c:v>
                </c:pt>
                <c:pt idx="118">
                  <c:v>2.3600000000000017</c:v>
                </c:pt>
                <c:pt idx="119">
                  <c:v>2.3800000000000017</c:v>
                </c:pt>
                <c:pt idx="120">
                  <c:v>2.4000000000000017</c:v>
                </c:pt>
                <c:pt idx="121">
                  <c:v>2.4200000000000017</c:v>
                </c:pt>
                <c:pt idx="122">
                  <c:v>2.4400000000000017</c:v>
                </c:pt>
                <c:pt idx="123">
                  <c:v>2.4600000000000017</c:v>
                </c:pt>
                <c:pt idx="124">
                  <c:v>2.4800000000000018</c:v>
                </c:pt>
                <c:pt idx="125">
                  <c:v>2.5000000000000018</c:v>
                </c:pt>
                <c:pt idx="126">
                  <c:v>2.5200000000000018</c:v>
                </c:pt>
                <c:pt idx="127">
                  <c:v>2.5400000000000018</c:v>
                </c:pt>
                <c:pt idx="128">
                  <c:v>2.5600000000000018</c:v>
                </c:pt>
                <c:pt idx="129">
                  <c:v>2.5800000000000018</c:v>
                </c:pt>
                <c:pt idx="130">
                  <c:v>2.6000000000000019</c:v>
                </c:pt>
                <c:pt idx="131">
                  <c:v>2.6200000000000019</c:v>
                </c:pt>
                <c:pt idx="132">
                  <c:v>2.6400000000000019</c:v>
                </c:pt>
                <c:pt idx="133">
                  <c:v>2.6600000000000019</c:v>
                </c:pt>
                <c:pt idx="134">
                  <c:v>2.6800000000000019</c:v>
                </c:pt>
                <c:pt idx="135">
                  <c:v>2.700000000000002</c:v>
                </c:pt>
                <c:pt idx="136">
                  <c:v>2.720000000000002</c:v>
                </c:pt>
                <c:pt idx="137">
                  <c:v>2.740000000000002</c:v>
                </c:pt>
                <c:pt idx="138">
                  <c:v>2.760000000000002</c:v>
                </c:pt>
                <c:pt idx="139">
                  <c:v>2.780000000000002</c:v>
                </c:pt>
                <c:pt idx="140">
                  <c:v>2.800000000000002</c:v>
                </c:pt>
                <c:pt idx="141">
                  <c:v>2.8200000000000021</c:v>
                </c:pt>
                <c:pt idx="142">
                  <c:v>2.8400000000000021</c:v>
                </c:pt>
                <c:pt idx="143">
                  <c:v>2.8600000000000021</c:v>
                </c:pt>
                <c:pt idx="144">
                  <c:v>2.8800000000000021</c:v>
                </c:pt>
                <c:pt idx="145">
                  <c:v>2.9000000000000021</c:v>
                </c:pt>
                <c:pt idx="146">
                  <c:v>2.9200000000000021</c:v>
                </c:pt>
                <c:pt idx="147">
                  <c:v>2.9400000000000022</c:v>
                </c:pt>
                <c:pt idx="148">
                  <c:v>2.9600000000000022</c:v>
                </c:pt>
                <c:pt idx="149">
                  <c:v>2.9800000000000022</c:v>
                </c:pt>
                <c:pt idx="150">
                  <c:v>3.0000000000000022</c:v>
                </c:pt>
                <c:pt idx="151">
                  <c:v>3.0200000000000022</c:v>
                </c:pt>
                <c:pt idx="152">
                  <c:v>3.0400000000000023</c:v>
                </c:pt>
                <c:pt idx="153">
                  <c:v>3.0600000000000023</c:v>
                </c:pt>
                <c:pt idx="154">
                  <c:v>3.0800000000000023</c:v>
                </c:pt>
                <c:pt idx="155">
                  <c:v>3.1000000000000023</c:v>
                </c:pt>
                <c:pt idx="156">
                  <c:v>3.1200000000000023</c:v>
                </c:pt>
                <c:pt idx="157">
                  <c:v>3.1400000000000023</c:v>
                </c:pt>
                <c:pt idx="158">
                  <c:v>3.1600000000000024</c:v>
                </c:pt>
                <c:pt idx="159">
                  <c:v>3.1800000000000024</c:v>
                </c:pt>
                <c:pt idx="160">
                  <c:v>3.2000000000000024</c:v>
                </c:pt>
                <c:pt idx="161">
                  <c:v>3.2200000000000024</c:v>
                </c:pt>
                <c:pt idx="162">
                  <c:v>3.2400000000000024</c:v>
                </c:pt>
                <c:pt idx="163">
                  <c:v>3.2600000000000025</c:v>
                </c:pt>
                <c:pt idx="164">
                  <c:v>3.2800000000000025</c:v>
                </c:pt>
                <c:pt idx="165">
                  <c:v>3.3000000000000025</c:v>
                </c:pt>
                <c:pt idx="166">
                  <c:v>3.3200000000000025</c:v>
                </c:pt>
                <c:pt idx="167">
                  <c:v>3.3400000000000025</c:v>
                </c:pt>
                <c:pt idx="168">
                  <c:v>3.3600000000000025</c:v>
                </c:pt>
                <c:pt idx="169">
                  <c:v>3.3800000000000026</c:v>
                </c:pt>
                <c:pt idx="170">
                  <c:v>3.4000000000000026</c:v>
                </c:pt>
                <c:pt idx="171">
                  <c:v>3.4200000000000026</c:v>
                </c:pt>
                <c:pt idx="172">
                  <c:v>3.4400000000000026</c:v>
                </c:pt>
                <c:pt idx="173">
                  <c:v>3.4600000000000026</c:v>
                </c:pt>
                <c:pt idx="174">
                  <c:v>3.4800000000000026</c:v>
                </c:pt>
                <c:pt idx="175">
                  <c:v>3.5000000000000027</c:v>
                </c:pt>
                <c:pt idx="176">
                  <c:v>3.5200000000000027</c:v>
                </c:pt>
                <c:pt idx="177">
                  <c:v>3.5400000000000027</c:v>
                </c:pt>
                <c:pt idx="178">
                  <c:v>3.5600000000000027</c:v>
                </c:pt>
                <c:pt idx="179">
                  <c:v>3.5800000000000027</c:v>
                </c:pt>
                <c:pt idx="180">
                  <c:v>3.6000000000000028</c:v>
                </c:pt>
                <c:pt idx="181">
                  <c:v>3.6200000000000028</c:v>
                </c:pt>
                <c:pt idx="182">
                  <c:v>3.6400000000000028</c:v>
                </c:pt>
                <c:pt idx="183">
                  <c:v>3.6600000000000028</c:v>
                </c:pt>
                <c:pt idx="184">
                  <c:v>3.6800000000000028</c:v>
                </c:pt>
                <c:pt idx="185">
                  <c:v>3.7000000000000028</c:v>
                </c:pt>
                <c:pt idx="186">
                  <c:v>3.7200000000000029</c:v>
                </c:pt>
                <c:pt idx="187">
                  <c:v>3.7400000000000029</c:v>
                </c:pt>
                <c:pt idx="188">
                  <c:v>3.7600000000000029</c:v>
                </c:pt>
                <c:pt idx="189">
                  <c:v>3.7800000000000029</c:v>
                </c:pt>
                <c:pt idx="190">
                  <c:v>3.8000000000000029</c:v>
                </c:pt>
                <c:pt idx="191">
                  <c:v>3.8200000000000029</c:v>
                </c:pt>
                <c:pt idx="192">
                  <c:v>3.840000000000003</c:v>
                </c:pt>
                <c:pt idx="193">
                  <c:v>3.860000000000003</c:v>
                </c:pt>
                <c:pt idx="194">
                  <c:v>3.880000000000003</c:v>
                </c:pt>
                <c:pt idx="195">
                  <c:v>3.900000000000003</c:v>
                </c:pt>
                <c:pt idx="196">
                  <c:v>3.920000000000003</c:v>
                </c:pt>
                <c:pt idx="197">
                  <c:v>3.9400000000000031</c:v>
                </c:pt>
                <c:pt idx="198">
                  <c:v>3.9600000000000031</c:v>
                </c:pt>
                <c:pt idx="199">
                  <c:v>3.9800000000000031</c:v>
                </c:pt>
                <c:pt idx="200">
                  <c:v>4.0000000000000027</c:v>
                </c:pt>
                <c:pt idx="201">
                  <c:v>4.0200000000000022</c:v>
                </c:pt>
                <c:pt idx="202">
                  <c:v>4.0400000000000018</c:v>
                </c:pt>
                <c:pt idx="203">
                  <c:v>4.0600000000000014</c:v>
                </c:pt>
                <c:pt idx="204">
                  <c:v>4.080000000000001</c:v>
                </c:pt>
                <c:pt idx="205">
                  <c:v>4.1000000000000005</c:v>
                </c:pt>
                <c:pt idx="206">
                  <c:v>4.12</c:v>
                </c:pt>
                <c:pt idx="207">
                  <c:v>4.1399999999999997</c:v>
                </c:pt>
                <c:pt idx="208">
                  <c:v>4.1599999999999993</c:v>
                </c:pt>
                <c:pt idx="209">
                  <c:v>4.1799999999999988</c:v>
                </c:pt>
                <c:pt idx="210">
                  <c:v>4.1999999999999984</c:v>
                </c:pt>
                <c:pt idx="211">
                  <c:v>4.219999999999998</c:v>
                </c:pt>
                <c:pt idx="212">
                  <c:v>4.2399999999999975</c:v>
                </c:pt>
                <c:pt idx="213">
                  <c:v>4.2599999999999971</c:v>
                </c:pt>
                <c:pt idx="214">
                  <c:v>4.2799999999999967</c:v>
                </c:pt>
                <c:pt idx="215">
                  <c:v>4.2999999999999963</c:v>
                </c:pt>
                <c:pt idx="216">
                  <c:v>4.3199999999999958</c:v>
                </c:pt>
                <c:pt idx="217">
                  <c:v>4.3399999999999954</c:v>
                </c:pt>
                <c:pt idx="218">
                  <c:v>4.359999999999995</c:v>
                </c:pt>
                <c:pt idx="219">
                  <c:v>4.3799999999999946</c:v>
                </c:pt>
                <c:pt idx="220">
                  <c:v>4.3999999999999941</c:v>
                </c:pt>
                <c:pt idx="221">
                  <c:v>4.4199999999999937</c:v>
                </c:pt>
                <c:pt idx="222">
                  <c:v>4.4399999999999933</c:v>
                </c:pt>
                <c:pt idx="223">
                  <c:v>4.4599999999999929</c:v>
                </c:pt>
                <c:pt idx="224">
                  <c:v>4.4799999999999924</c:v>
                </c:pt>
                <c:pt idx="225">
                  <c:v>4.499999999999992</c:v>
                </c:pt>
                <c:pt idx="226">
                  <c:v>4.5199999999999916</c:v>
                </c:pt>
                <c:pt idx="227">
                  <c:v>4.5399999999999912</c:v>
                </c:pt>
                <c:pt idx="228">
                  <c:v>4.5599999999999907</c:v>
                </c:pt>
                <c:pt idx="229">
                  <c:v>4.5799999999999903</c:v>
                </c:pt>
                <c:pt idx="230">
                  <c:v>4.5999999999999899</c:v>
                </c:pt>
                <c:pt idx="231">
                  <c:v>4.6199999999999894</c:v>
                </c:pt>
                <c:pt idx="232">
                  <c:v>4.639999999999989</c:v>
                </c:pt>
                <c:pt idx="233">
                  <c:v>4.6599999999999886</c:v>
                </c:pt>
                <c:pt idx="234">
                  <c:v>4.6799999999999882</c:v>
                </c:pt>
                <c:pt idx="235">
                  <c:v>4.6999999999999877</c:v>
                </c:pt>
                <c:pt idx="236">
                  <c:v>4.7199999999999873</c:v>
                </c:pt>
                <c:pt idx="237">
                  <c:v>4.7399999999999869</c:v>
                </c:pt>
                <c:pt idx="238">
                  <c:v>4.7599999999999865</c:v>
                </c:pt>
                <c:pt idx="239">
                  <c:v>4.779999999999986</c:v>
                </c:pt>
                <c:pt idx="240">
                  <c:v>4.7999999999999856</c:v>
                </c:pt>
                <c:pt idx="241">
                  <c:v>4.8199999999999852</c:v>
                </c:pt>
                <c:pt idx="242">
                  <c:v>4.8399999999999848</c:v>
                </c:pt>
                <c:pt idx="243">
                  <c:v>4.8599999999999843</c:v>
                </c:pt>
                <c:pt idx="244">
                  <c:v>4.8799999999999839</c:v>
                </c:pt>
                <c:pt idx="245">
                  <c:v>4.8999999999999835</c:v>
                </c:pt>
                <c:pt idx="246">
                  <c:v>4.9199999999999831</c:v>
                </c:pt>
                <c:pt idx="247">
                  <c:v>4.9399999999999826</c:v>
                </c:pt>
                <c:pt idx="248">
                  <c:v>4.9599999999999822</c:v>
                </c:pt>
                <c:pt idx="249">
                  <c:v>4.9799999999999818</c:v>
                </c:pt>
                <c:pt idx="250">
                  <c:v>4.9999999999999813</c:v>
                </c:pt>
                <c:pt idx="251">
                  <c:v>5.0199999999999809</c:v>
                </c:pt>
                <c:pt idx="252">
                  <c:v>5.0399999999999805</c:v>
                </c:pt>
                <c:pt idx="253">
                  <c:v>5.0599999999999801</c:v>
                </c:pt>
                <c:pt idx="254">
                  <c:v>5.0799999999999796</c:v>
                </c:pt>
                <c:pt idx="255">
                  <c:v>5.0999999999999792</c:v>
                </c:pt>
                <c:pt idx="256">
                  <c:v>5.1199999999999788</c:v>
                </c:pt>
                <c:pt idx="257">
                  <c:v>5.1399999999999784</c:v>
                </c:pt>
                <c:pt idx="258">
                  <c:v>5.1599999999999779</c:v>
                </c:pt>
                <c:pt idx="259">
                  <c:v>5.1799999999999775</c:v>
                </c:pt>
                <c:pt idx="260">
                  <c:v>5.1999999999999771</c:v>
                </c:pt>
                <c:pt idx="261">
                  <c:v>5.2199999999999767</c:v>
                </c:pt>
                <c:pt idx="262">
                  <c:v>5.2399999999999762</c:v>
                </c:pt>
                <c:pt idx="263">
                  <c:v>5.2599999999999758</c:v>
                </c:pt>
                <c:pt idx="264">
                  <c:v>5.2799999999999754</c:v>
                </c:pt>
                <c:pt idx="265">
                  <c:v>5.299999999999975</c:v>
                </c:pt>
                <c:pt idx="266">
                  <c:v>5.3199999999999745</c:v>
                </c:pt>
                <c:pt idx="267">
                  <c:v>5.3399999999999741</c:v>
                </c:pt>
                <c:pt idx="268">
                  <c:v>5.3599999999999737</c:v>
                </c:pt>
                <c:pt idx="269">
                  <c:v>5.3799999999999732</c:v>
                </c:pt>
                <c:pt idx="270">
                  <c:v>5.3999999999999728</c:v>
                </c:pt>
                <c:pt idx="271">
                  <c:v>5.4199999999999724</c:v>
                </c:pt>
                <c:pt idx="272">
                  <c:v>5.439999999999972</c:v>
                </c:pt>
                <c:pt idx="273">
                  <c:v>5.4599999999999715</c:v>
                </c:pt>
                <c:pt idx="274">
                  <c:v>5.4799999999999711</c:v>
                </c:pt>
                <c:pt idx="275">
                  <c:v>5.4999999999999707</c:v>
                </c:pt>
                <c:pt idx="276">
                  <c:v>5.5199999999999703</c:v>
                </c:pt>
                <c:pt idx="277">
                  <c:v>5.5399999999999698</c:v>
                </c:pt>
                <c:pt idx="278">
                  <c:v>5.5599999999999694</c:v>
                </c:pt>
                <c:pt idx="279">
                  <c:v>5.579999999999969</c:v>
                </c:pt>
                <c:pt idx="280">
                  <c:v>5.5999999999999686</c:v>
                </c:pt>
                <c:pt idx="281">
                  <c:v>5.6199999999999681</c:v>
                </c:pt>
                <c:pt idx="282">
                  <c:v>5.6399999999999677</c:v>
                </c:pt>
                <c:pt idx="283">
                  <c:v>5.6599999999999673</c:v>
                </c:pt>
                <c:pt idx="284">
                  <c:v>5.6799999999999669</c:v>
                </c:pt>
                <c:pt idx="285">
                  <c:v>5.6999999999999664</c:v>
                </c:pt>
                <c:pt idx="286">
                  <c:v>5.719999999999966</c:v>
                </c:pt>
                <c:pt idx="287">
                  <c:v>5.7399999999999656</c:v>
                </c:pt>
                <c:pt idx="288">
                  <c:v>5.7599999999999651</c:v>
                </c:pt>
                <c:pt idx="289">
                  <c:v>5.7799999999999647</c:v>
                </c:pt>
                <c:pt idx="290">
                  <c:v>5.7999999999999643</c:v>
                </c:pt>
                <c:pt idx="291">
                  <c:v>5.8199999999999639</c:v>
                </c:pt>
                <c:pt idx="292">
                  <c:v>5.8399999999999634</c:v>
                </c:pt>
                <c:pt idx="293">
                  <c:v>5.859999999999963</c:v>
                </c:pt>
                <c:pt idx="294">
                  <c:v>5.8799999999999626</c:v>
                </c:pt>
                <c:pt idx="295">
                  <c:v>5.8999999999999622</c:v>
                </c:pt>
                <c:pt idx="296">
                  <c:v>5.9199999999999617</c:v>
                </c:pt>
                <c:pt idx="297">
                  <c:v>5.9399999999999613</c:v>
                </c:pt>
                <c:pt idx="298">
                  <c:v>5.9599999999999609</c:v>
                </c:pt>
                <c:pt idx="299">
                  <c:v>5.9799999999999605</c:v>
                </c:pt>
                <c:pt idx="300">
                  <c:v>5.99999999999996</c:v>
                </c:pt>
                <c:pt idx="301">
                  <c:v>6.0199999999999596</c:v>
                </c:pt>
                <c:pt idx="302">
                  <c:v>6.0399999999999592</c:v>
                </c:pt>
                <c:pt idx="303">
                  <c:v>6.0599999999999588</c:v>
                </c:pt>
                <c:pt idx="304">
                  <c:v>6.0799999999999583</c:v>
                </c:pt>
                <c:pt idx="305">
                  <c:v>6.0999999999999579</c:v>
                </c:pt>
                <c:pt idx="306">
                  <c:v>6.1199999999999575</c:v>
                </c:pt>
                <c:pt idx="307">
                  <c:v>6.139999999999957</c:v>
                </c:pt>
                <c:pt idx="308">
                  <c:v>6.1599999999999566</c:v>
                </c:pt>
                <c:pt idx="309">
                  <c:v>6.1799999999999562</c:v>
                </c:pt>
                <c:pt idx="310">
                  <c:v>6.1999999999999558</c:v>
                </c:pt>
                <c:pt idx="311">
                  <c:v>6.2199999999999553</c:v>
                </c:pt>
                <c:pt idx="312">
                  <c:v>6.2399999999999549</c:v>
                </c:pt>
                <c:pt idx="313">
                  <c:v>6.2599999999999545</c:v>
                </c:pt>
                <c:pt idx="314">
                  <c:v>6.2799999999999541</c:v>
                </c:pt>
                <c:pt idx="315">
                  <c:v>6.2999999999999536</c:v>
                </c:pt>
                <c:pt idx="316">
                  <c:v>6.3199999999999532</c:v>
                </c:pt>
                <c:pt idx="317">
                  <c:v>6.3399999999999528</c:v>
                </c:pt>
                <c:pt idx="318">
                  <c:v>6.3599999999999524</c:v>
                </c:pt>
                <c:pt idx="319">
                  <c:v>6.3799999999999519</c:v>
                </c:pt>
                <c:pt idx="320">
                  <c:v>6.3999999999999515</c:v>
                </c:pt>
                <c:pt idx="321">
                  <c:v>6.4199999999999511</c:v>
                </c:pt>
                <c:pt idx="322">
                  <c:v>6.4399999999999507</c:v>
                </c:pt>
                <c:pt idx="323">
                  <c:v>6.4599999999999502</c:v>
                </c:pt>
                <c:pt idx="324">
                  <c:v>6.4799999999999498</c:v>
                </c:pt>
                <c:pt idx="325">
                  <c:v>6.4999999999999494</c:v>
                </c:pt>
                <c:pt idx="326">
                  <c:v>6.5199999999999489</c:v>
                </c:pt>
                <c:pt idx="327">
                  <c:v>6.5399999999999485</c:v>
                </c:pt>
                <c:pt idx="328">
                  <c:v>6.5599999999999481</c:v>
                </c:pt>
                <c:pt idx="329">
                  <c:v>6.5799999999999477</c:v>
                </c:pt>
                <c:pt idx="330">
                  <c:v>6.5999999999999472</c:v>
                </c:pt>
                <c:pt idx="331">
                  <c:v>6.6199999999999468</c:v>
                </c:pt>
                <c:pt idx="332">
                  <c:v>6.6399999999999464</c:v>
                </c:pt>
                <c:pt idx="333">
                  <c:v>6.659999999999946</c:v>
                </c:pt>
                <c:pt idx="334">
                  <c:v>6.6799999999999455</c:v>
                </c:pt>
                <c:pt idx="335">
                  <c:v>6.6999999999999451</c:v>
                </c:pt>
                <c:pt idx="336">
                  <c:v>6.7199999999999447</c:v>
                </c:pt>
                <c:pt idx="337">
                  <c:v>6.7399999999999443</c:v>
                </c:pt>
                <c:pt idx="338">
                  <c:v>6.7599999999999438</c:v>
                </c:pt>
                <c:pt idx="339">
                  <c:v>6.7799999999999434</c:v>
                </c:pt>
                <c:pt idx="340">
                  <c:v>6.799999999999943</c:v>
                </c:pt>
                <c:pt idx="341">
                  <c:v>6.8199999999999426</c:v>
                </c:pt>
                <c:pt idx="342">
                  <c:v>6.8399999999999421</c:v>
                </c:pt>
                <c:pt idx="343">
                  <c:v>6.8599999999999417</c:v>
                </c:pt>
                <c:pt idx="344">
                  <c:v>6.8799999999999413</c:v>
                </c:pt>
                <c:pt idx="345">
                  <c:v>6.8999999999999408</c:v>
                </c:pt>
                <c:pt idx="346">
                  <c:v>6.9199999999999404</c:v>
                </c:pt>
                <c:pt idx="347">
                  <c:v>6.93999999999994</c:v>
                </c:pt>
                <c:pt idx="348">
                  <c:v>6.9599999999999396</c:v>
                </c:pt>
                <c:pt idx="349">
                  <c:v>6.9799999999999391</c:v>
                </c:pt>
                <c:pt idx="350">
                  <c:v>6.9999999999999387</c:v>
                </c:pt>
                <c:pt idx="351">
                  <c:v>7.0199999999999383</c:v>
                </c:pt>
                <c:pt idx="352">
                  <c:v>7.0399999999999379</c:v>
                </c:pt>
                <c:pt idx="353">
                  <c:v>7.0599999999999374</c:v>
                </c:pt>
                <c:pt idx="354">
                  <c:v>7.079999999999937</c:v>
                </c:pt>
                <c:pt idx="355">
                  <c:v>7.0999999999999366</c:v>
                </c:pt>
                <c:pt idx="356">
                  <c:v>7.1199999999999362</c:v>
                </c:pt>
                <c:pt idx="357">
                  <c:v>7.1399999999999357</c:v>
                </c:pt>
                <c:pt idx="358">
                  <c:v>7.1599999999999353</c:v>
                </c:pt>
                <c:pt idx="359">
                  <c:v>7.1799999999999349</c:v>
                </c:pt>
                <c:pt idx="360">
                  <c:v>7.1999999999999345</c:v>
                </c:pt>
                <c:pt idx="361">
                  <c:v>7.219999999999934</c:v>
                </c:pt>
                <c:pt idx="362">
                  <c:v>7.2399999999999336</c:v>
                </c:pt>
                <c:pt idx="363">
                  <c:v>7.2599999999999332</c:v>
                </c:pt>
                <c:pt idx="364">
                  <c:v>7.2799999999999327</c:v>
                </c:pt>
                <c:pt idx="365">
                  <c:v>7.2999999999999323</c:v>
                </c:pt>
                <c:pt idx="366">
                  <c:v>7.3199999999999319</c:v>
                </c:pt>
                <c:pt idx="367">
                  <c:v>7.3399999999999315</c:v>
                </c:pt>
                <c:pt idx="368">
                  <c:v>7.359999999999931</c:v>
                </c:pt>
                <c:pt idx="369">
                  <c:v>7.3799999999999306</c:v>
                </c:pt>
                <c:pt idx="370">
                  <c:v>7.3999999999999302</c:v>
                </c:pt>
                <c:pt idx="371">
                  <c:v>7.4199999999999298</c:v>
                </c:pt>
                <c:pt idx="372">
                  <c:v>7.4399999999999293</c:v>
                </c:pt>
                <c:pt idx="373">
                  <c:v>7.4599999999999289</c:v>
                </c:pt>
                <c:pt idx="374">
                  <c:v>7.4799999999999285</c:v>
                </c:pt>
                <c:pt idx="375">
                  <c:v>7.4999999999999281</c:v>
                </c:pt>
                <c:pt idx="376">
                  <c:v>7.5199999999999276</c:v>
                </c:pt>
                <c:pt idx="377">
                  <c:v>7.5399999999999272</c:v>
                </c:pt>
                <c:pt idx="378">
                  <c:v>7.5599999999999268</c:v>
                </c:pt>
                <c:pt idx="379">
                  <c:v>7.5799999999999264</c:v>
                </c:pt>
                <c:pt idx="380">
                  <c:v>7.5999999999999259</c:v>
                </c:pt>
                <c:pt idx="381">
                  <c:v>7.6199999999999255</c:v>
                </c:pt>
                <c:pt idx="382">
                  <c:v>7.6399999999999251</c:v>
                </c:pt>
                <c:pt idx="383">
                  <c:v>7.6599999999999246</c:v>
                </c:pt>
                <c:pt idx="384">
                  <c:v>7.6799999999999242</c:v>
                </c:pt>
                <c:pt idx="385">
                  <c:v>7.6999999999999238</c:v>
                </c:pt>
                <c:pt idx="386">
                  <c:v>7.7199999999999234</c:v>
                </c:pt>
                <c:pt idx="387">
                  <c:v>7.7399999999999229</c:v>
                </c:pt>
                <c:pt idx="388">
                  <c:v>7.7599999999999225</c:v>
                </c:pt>
                <c:pt idx="389">
                  <c:v>7.7799999999999221</c:v>
                </c:pt>
                <c:pt idx="390">
                  <c:v>7.7999999999999217</c:v>
                </c:pt>
                <c:pt idx="391">
                  <c:v>7.8199999999999212</c:v>
                </c:pt>
                <c:pt idx="392">
                  <c:v>7.8399999999999208</c:v>
                </c:pt>
                <c:pt idx="393">
                  <c:v>7.8599999999999204</c:v>
                </c:pt>
                <c:pt idx="394">
                  <c:v>7.87999999999992</c:v>
                </c:pt>
                <c:pt idx="395">
                  <c:v>7.8999999999999195</c:v>
                </c:pt>
                <c:pt idx="396">
                  <c:v>7.9199999999999191</c:v>
                </c:pt>
                <c:pt idx="397">
                  <c:v>7.9399999999999187</c:v>
                </c:pt>
                <c:pt idx="398">
                  <c:v>7.9599999999999183</c:v>
                </c:pt>
                <c:pt idx="399">
                  <c:v>7.9799999999999178</c:v>
                </c:pt>
                <c:pt idx="400">
                  <c:v>7.9999999999999174</c:v>
                </c:pt>
                <c:pt idx="401">
                  <c:v>8.0199999999999179</c:v>
                </c:pt>
                <c:pt idx="402">
                  <c:v>8.0399999999999174</c:v>
                </c:pt>
                <c:pt idx="403">
                  <c:v>8.059999999999917</c:v>
                </c:pt>
                <c:pt idx="404">
                  <c:v>8.0799999999999166</c:v>
                </c:pt>
                <c:pt idx="405">
                  <c:v>8.0999999999999162</c:v>
                </c:pt>
                <c:pt idx="406">
                  <c:v>8.1199999999999157</c:v>
                </c:pt>
                <c:pt idx="407">
                  <c:v>8.1399999999999153</c:v>
                </c:pt>
                <c:pt idx="408">
                  <c:v>8.1599999999999149</c:v>
                </c:pt>
                <c:pt idx="409">
                  <c:v>8.1799999999999145</c:v>
                </c:pt>
                <c:pt idx="410">
                  <c:v>8.199999999999914</c:v>
                </c:pt>
                <c:pt idx="411">
                  <c:v>8.2199999999999136</c:v>
                </c:pt>
                <c:pt idx="412">
                  <c:v>8.2399999999999132</c:v>
                </c:pt>
                <c:pt idx="413">
                  <c:v>8.2599999999999127</c:v>
                </c:pt>
                <c:pt idx="414">
                  <c:v>8.2799999999999123</c:v>
                </c:pt>
                <c:pt idx="415">
                  <c:v>8.2999999999999119</c:v>
                </c:pt>
                <c:pt idx="416">
                  <c:v>8.3199999999999115</c:v>
                </c:pt>
                <c:pt idx="417">
                  <c:v>8.339999999999911</c:v>
                </c:pt>
                <c:pt idx="418">
                  <c:v>8.3599999999999106</c:v>
                </c:pt>
                <c:pt idx="419">
                  <c:v>8.3799999999999102</c:v>
                </c:pt>
                <c:pt idx="420">
                  <c:v>8.3999999999999098</c:v>
                </c:pt>
                <c:pt idx="421">
                  <c:v>8.4199999999999093</c:v>
                </c:pt>
                <c:pt idx="422">
                  <c:v>8.4399999999999089</c:v>
                </c:pt>
                <c:pt idx="423">
                  <c:v>8.4599999999999085</c:v>
                </c:pt>
                <c:pt idx="424">
                  <c:v>8.4799999999999081</c:v>
                </c:pt>
                <c:pt idx="425">
                  <c:v>8.4999999999999076</c:v>
                </c:pt>
                <c:pt idx="426">
                  <c:v>8.5199999999999072</c:v>
                </c:pt>
                <c:pt idx="427">
                  <c:v>8.5399999999999068</c:v>
                </c:pt>
                <c:pt idx="428">
                  <c:v>8.5599999999999064</c:v>
                </c:pt>
                <c:pt idx="429">
                  <c:v>8.5799999999999059</c:v>
                </c:pt>
                <c:pt idx="430">
                  <c:v>8.5999999999999055</c:v>
                </c:pt>
                <c:pt idx="431">
                  <c:v>8.6199999999999051</c:v>
                </c:pt>
                <c:pt idx="432">
                  <c:v>8.6399999999999046</c:v>
                </c:pt>
                <c:pt idx="433">
                  <c:v>8.6599999999999042</c:v>
                </c:pt>
                <c:pt idx="434">
                  <c:v>8.6799999999999038</c:v>
                </c:pt>
                <c:pt idx="435">
                  <c:v>8.6999999999999034</c:v>
                </c:pt>
                <c:pt idx="436">
                  <c:v>8.7199999999999029</c:v>
                </c:pt>
                <c:pt idx="437">
                  <c:v>8.7399999999999025</c:v>
                </c:pt>
                <c:pt idx="438">
                  <c:v>8.7599999999999021</c:v>
                </c:pt>
                <c:pt idx="439">
                  <c:v>8.7799999999999017</c:v>
                </c:pt>
                <c:pt idx="440">
                  <c:v>8.7999999999999012</c:v>
                </c:pt>
                <c:pt idx="441">
                  <c:v>8.8199999999999008</c:v>
                </c:pt>
                <c:pt idx="442">
                  <c:v>8.8399999999999004</c:v>
                </c:pt>
                <c:pt idx="443">
                  <c:v>8.8599999999999</c:v>
                </c:pt>
                <c:pt idx="444">
                  <c:v>8.8799999999998995</c:v>
                </c:pt>
                <c:pt idx="445">
                  <c:v>8.8999999999998991</c:v>
                </c:pt>
                <c:pt idx="446">
                  <c:v>8.9199999999998987</c:v>
                </c:pt>
                <c:pt idx="447">
                  <c:v>8.9399999999998983</c:v>
                </c:pt>
                <c:pt idx="448">
                  <c:v>8.9599999999998978</c:v>
                </c:pt>
                <c:pt idx="449">
                  <c:v>8.9799999999998974</c:v>
                </c:pt>
                <c:pt idx="450">
                  <c:v>8.999999999999897</c:v>
                </c:pt>
                <c:pt idx="451">
                  <c:v>9.0199999999998965</c:v>
                </c:pt>
                <c:pt idx="452">
                  <c:v>9.0399999999998961</c:v>
                </c:pt>
                <c:pt idx="453">
                  <c:v>9.0599999999998957</c:v>
                </c:pt>
                <c:pt idx="454">
                  <c:v>9.0799999999998953</c:v>
                </c:pt>
                <c:pt idx="455">
                  <c:v>9.0999999999998948</c:v>
                </c:pt>
                <c:pt idx="456">
                  <c:v>9.1199999999998944</c:v>
                </c:pt>
                <c:pt idx="457">
                  <c:v>9.139999999999894</c:v>
                </c:pt>
                <c:pt idx="458">
                  <c:v>9.1599999999998936</c:v>
                </c:pt>
                <c:pt idx="459">
                  <c:v>9.1799999999998931</c:v>
                </c:pt>
                <c:pt idx="460">
                  <c:v>9.1999999999998927</c:v>
                </c:pt>
                <c:pt idx="461">
                  <c:v>9.2199999999998923</c:v>
                </c:pt>
                <c:pt idx="462">
                  <c:v>9.2399999999998919</c:v>
                </c:pt>
                <c:pt idx="463">
                  <c:v>9.2599999999998914</c:v>
                </c:pt>
                <c:pt idx="464">
                  <c:v>9.279999999999891</c:v>
                </c:pt>
                <c:pt idx="465">
                  <c:v>9.2999999999998906</c:v>
                </c:pt>
                <c:pt idx="466">
                  <c:v>9.3199999999998902</c:v>
                </c:pt>
                <c:pt idx="467">
                  <c:v>9.3399999999998897</c:v>
                </c:pt>
                <c:pt idx="468">
                  <c:v>9.3599999999998893</c:v>
                </c:pt>
                <c:pt idx="469">
                  <c:v>9.3799999999998889</c:v>
                </c:pt>
                <c:pt idx="470">
                  <c:v>9.3999999999998884</c:v>
                </c:pt>
                <c:pt idx="471">
                  <c:v>9.419999999999888</c:v>
                </c:pt>
                <c:pt idx="472">
                  <c:v>9.4399999999998876</c:v>
                </c:pt>
                <c:pt idx="473">
                  <c:v>9.4599999999998872</c:v>
                </c:pt>
                <c:pt idx="474">
                  <c:v>9.4799999999998867</c:v>
                </c:pt>
                <c:pt idx="475">
                  <c:v>9.4999999999998863</c:v>
                </c:pt>
                <c:pt idx="476">
                  <c:v>9.5199999999998859</c:v>
                </c:pt>
                <c:pt idx="477">
                  <c:v>9.5399999999998855</c:v>
                </c:pt>
                <c:pt idx="478">
                  <c:v>9.559999999999885</c:v>
                </c:pt>
                <c:pt idx="479">
                  <c:v>9.5799999999998846</c:v>
                </c:pt>
                <c:pt idx="480">
                  <c:v>9.5999999999998842</c:v>
                </c:pt>
                <c:pt idx="481">
                  <c:v>9.6199999999998838</c:v>
                </c:pt>
                <c:pt idx="482">
                  <c:v>9.6399999999998833</c:v>
                </c:pt>
                <c:pt idx="483">
                  <c:v>9.6599999999998829</c:v>
                </c:pt>
                <c:pt idx="484">
                  <c:v>9.6799999999998825</c:v>
                </c:pt>
                <c:pt idx="485">
                  <c:v>9.699999999999882</c:v>
                </c:pt>
                <c:pt idx="486">
                  <c:v>9.7199999999998816</c:v>
                </c:pt>
                <c:pt idx="487">
                  <c:v>9.7399999999998812</c:v>
                </c:pt>
                <c:pt idx="488">
                  <c:v>9.7599999999998808</c:v>
                </c:pt>
                <c:pt idx="489">
                  <c:v>9.7799999999998803</c:v>
                </c:pt>
                <c:pt idx="490">
                  <c:v>9.7999999999998799</c:v>
                </c:pt>
                <c:pt idx="491">
                  <c:v>9.8199999999998795</c:v>
                </c:pt>
                <c:pt idx="492">
                  <c:v>9.8399999999998791</c:v>
                </c:pt>
                <c:pt idx="493">
                  <c:v>9.8599999999998786</c:v>
                </c:pt>
                <c:pt idx="494">
                  <c:v>9.8799999999998782</c:v>
                </c:pt>
                <c:pt idx="495">
                  <c:v>9.8999999999998778</c:v>
                </c:pt>
                <c:pt idx="496">
                  <c:v>9.9199999999998774</c:v>
                </c:pt>
                <c:pt idx="497">
                  <c:v>9.9399999999998769</c:v>
                </c:pt>
                <c:pt idx="498">
                  <c:v>9.9599999999998765</c:v>
                </c:pt>
                <c:pt idx="499">
                  <c:v>9.9799999999998761</c:v>
                </c:pt>
                <c:pt idx="500">
                  <c:v>9.9999999999998757</c:v>
                </c:pt>
                <c:pt idx="501">
                  <c:v>10.019999999999875</c:v>
                </c:pt>
                <c:pt idx="502">
                  <c:v>10.039999999999875</c:v>
                </c:pt>
                <c:pt idx="503">
                  <c:v>10.059999999999874</c:v>
                </c:pt>
                <c:pt idx="504">
                  <c:v>10.079999999999874</c:v>
                </c:pt>
                <c:pt idx="505">
                  <c:v>10.099999999999874</c:v>
                </c:pt>
                <c:pt idx="506">
                  <c:v>10.119999999999873</c:v>
                </c:pt>
                <c:pt idx="507">
                  <c:v>10.139999999999873</c:v>
                </c:pt>
                <c:pt idx="508">
                  <c:v>10.159999999999872</c:v>
                </c:pt>
                <c:pt idx="509">
                  <c:v>10.179999999999872</c:v>
                </c:pt>
                <c:pt idx="510">
                  <c:v>10.199999999999871</c:v>
                </c:pt>
                <c:pt idx="511">
                  <c:v>10.219999999999871</c:v>
                </c:pt>
                <c:pt idx="512">
                  <c:v>10.239999999999871</c:v>
                </c:pt>
                <c:pt idx="513">
                  <c:v>10.25999999999987</c:v>
                </c:pt>
                <c:pt idx="514">
                  <c:v>10.27999999999987</c:v>
                </c:pt>
                <c:pt idx="515">
                  <c:v>10.299999999999869</c:v>
                </c:pt>
                <c:pt idx="516">
                  <c:v>10.319999999999869</c:v>
                </c:pt>
                <c:pt idx="517">
                  <c:v>10.339999999999868</c:v>
                </c:pt>
                <c:pt idx="518">
                  <c:v>10.359999999999868</c:v>
                </c:pt>
                <c:pt idx="519">
                  <c:v>10.379999999999868</c:v>
                </c:pt>
                <c:pt idx="520">
                  <c:v>10.399999999999867</c:v>
                </c:pt>
                <c:pt idx="521">
                  <c:v>10.419999999999867</c:v>
                </c:pt>
                <c:pt idx="522">
                  <c:v>10.439999999999866</c:v>
                </c:pt>
                <c:pt idx="523">
                  <c:v>10.459999999999866</c:v>
                </c:pt>
                <c:pt idx="524">
                  <c:v>10.479999999999865</c:v>
                </c:pt>
                <c:pt idx="525">
                  <c:v>10.499999999999865</c:v>
                </c:pt>
                <c:pt idx="526">
                  <c:v>10.519999999999865</c:v>
                </c:pt>
                <c:pt idx="527">
                  <c:v>10.539999999999864</c:v>
                </c:pt>
                <c:pt idx="528">
                  <c:v>10.559999999999864</c:v>
                </c:pt>
                <c:pt idx="529">
                  <c:v>10.579999999999863</c:v>
                </c:pt>
                <c:pt idx="530">
                  <c:v>10.599999999999863</c:v>
                </c:pt>
                <c:pt idx="531">
                  <c:v>10.619999999999862</c:v>
                </c:pt>
                <c:pt idx="532">
                  <c:v>10.639999999999862</c:v>
                </c:pt>
                <c:pt idx="533">
                  <c:v>10.659999999999862</c:v>
                </c:pt>
                <c:pt idx="534">
                  <c:v>10.679999999999861</c:v>
                </c:pt>
                <c:pt idx="535">
                  <c:v>10.699999999999861</c:v>
                </c:pt>
                <c:pt idx="536">
                  <c:v>10.71999999999986</c:v>
                </c:pt>
                <c:pt idx="537">
                  <c:v>10.73999999999986</c:v>
                </c:pt>
                <c:pt idx="538">
                  <c:v>10.759999999999859</c:v>
                </c:pt>
                <c:pt idx="539">
                  <c:v>10.779999999999859</c:v>
                </c:pt>
                <c:pt idx="540">
                  <c:v>10.799999999999859</c:v>
                </c:pt>
                <c:pt idx="541">
                  <c:v>10.819999999999858</c:v>
                </c:pt>
                <c:pt idx="542">
                  <c:v>10.839999999999858</c:v>
                </c:pt>
                <c:pt idx="543">
                  <c:v>10.859999999999857</c:v>
                </c:pt>
                <c:pt idx="544">
                  <c:v>10.879999999999857</c:v>
                </c:pt>
                <c:pt idx="545">
                  <c:v>10.899999999999856</c:v>
                </c:pt>
                <c:pt idx="546">
                  <c:v>10.919999999999856</c:v>
                </c:pt>
                <c:pt idx="547">
                  <c:v>10.939999999999856</c:v>
                </c:pt>
                <c:pt idx="548">
                  <c:v>10.959999999999855</c:v>
                </c:pt>
                <c:pt idx="549">
                  <c:v>10.979999999999855</c:v>
                </c:pt>
                <c:pt idx="550">
                  <c:v>10.999999999999854</c:v>
                </c:pt>
                <c:pt idx="551">
                  <c:v>11.019999999999854</c:v>
                </c:pt>
                <c:pt idx="552">
                  <c:v>11.039999999999853</c:v>
                </c:pt>
                <c:pt idx="553">
                  <c:v>11.059999999999853</c:v>
                </c:pt>
                <c:pt idx="554">
                  <c:v>11.079999999999853</c:v>
                </c:pt>
                <c:pt idx="555">
                  <c:v>11.099999999999852</c:v>
                </c:pt>
                <c:pt idx="556">
                  <c:v>11.119999999999852</c:v>
                </c:pt>
                <c:pt idx="557">
                  <c:v>11.139999999999851</c:v>
                </c:pt>
                <c:pt idx="558">
                  <c:v>11.159999999999851</c:v>
                </c:pt>
                <c:pt idx="559">
                  <c:v>11.179999999999851</c:v>
                </c:pt>
                <c:pt idx="560">
                  <c:v>11.19999999999985</c:v>
                </c:pt>
                <c:pt idx="561">
                  <c:v>11.21999999999985</c:v>
                </c:pt>
                <c:pt idx="562">
                  <c:v>11.239999999999849</c:v>
                </c:pt>
                <c:pt idx="563">
                  <c:v>11.259999999999849</c:v>
                </c:pt>
                <c:pt idx="564">
                  <c:v>11.279999999999848</c:v>
                </c:pt>
                <c:pt idx="565">
                  <c:v>11.299999999999848</c:v>
                </c:pt>
                <c:pt idx="566">
                  <c:v>11.319999999999848</c:v>
                </c:pt>
                <c:pt idx="567">
                  <c:v>11.339999999999847</c:v>
                </c:pt>
                <c:pt idx="568">
                  <c:v>11.359999999999847</c:v>
                </c:pt>
                <c:pt idx="569">
                  <c:v>11.379999999999846</c:v>
                </c:pt>
                <c:pt idx="570">
                  <c:v>11.399999999999846</c:v>
                </c:pt>
                <c:pt idx="571">
                  <c:v>11.419999999999845</c:v>
                </c:pt>
                <c:pt idx="572">
                  <c:v>11.439999999999845</c:v>
                </c:pt>
                <c:pt idx="573">
                  <c:v>11.459999999999845</c:v>
                </c:pt>
                <c:pt idx="574">
                  <c:v>11.479999999999844</c:v>
                </c:pt>
                <c:pt idx="575">
                  <c:v>11.499999999999844</c:v>
                </c:pt>
                <c:pt idx="576">
                  <c:v>11.519999999999843</c:v>
                </c:pt>
                <c:pt idx="577">
                  <c:v>11.539999999999843</c:v>
                </c:pt>
                <c:pt idx="578">
                  <c:v>11.559999999999842</c:v>
                </c:pt>
                <c:pt idx="579">
                  <c:v>11.579999999999842</c:v>
                </c:pt>
                <c:pt idx="580">
                  <c:v>11.599999999999842</c:v>
                </c:pt>
                <c:pt idx="581">
                  <c:v>11.619999999999841</c:v>
                </c:pt>
                <c:pt idx="582">
                  <c:v>11.639999999999841</c:v>
                </c:pt>
                <c:pt idx="583">
                  <c:v>11.65999999999984</c:v>
                </c:pt>
                <c:pt idx="584">
                  <c:v>11.67999999999984</c:v>
                </c:pt>
                <c:pt idx="585">
                  <c:v>11.699999999999839</c:v>
                </c:pt>
                <c:pt idx="586">
                  <c:v>11.719999999999839</c:v>
                </c:pt>
                <c:pt idx="587">
                  <c:v>11.739999999999839</c:v>
                </c:pt>
                <c:pt idx="588">
                  <c:v>11.759999999999838</c:v>
                </c:pt>
                <c:pt idx="589">
                  <c:v>11.779999999999838</c:v>
                </c:pt>
                <c:pt idx="590">
                  <c:v>11.799999999999837</c:v>
                </c:pt>
                <c:pt idx="591">
                  <c:v>11.819999999999837</c:v>
                </c:pt>
                <c:pt idx="592">
                  <c:v>11.839999999999836</c:v>
                </c:pt>
                <c:pt idx="593">
                  <c:v>11.859999999999836</c:v>
                </c:pt>
                <c:pt idx="594">
                  <c:v>11.879999999999836</c:v>
                </c:pt>
                <c:pt idx="595">
                  <c:v>11.899999999999835</c:v>
                </c:pt>
                <c:pt idx="596">
                  <c:v>11.919999999999835</c:v>
                </c:pt>
                <c:pt idx="597">
                  <c:v>11.939999999999834</c:v>
                </c:pt>
                <c:pt idx="598">
                  <c:v>11.959999999999834</c:v>
                </c:pt>
                <c:pt idx="599">
                  <c:v>11.979999999999833</c:v>
                </c:pt>
                <c:pt idx="600">
                  <c:v>11.999999999999833</c:v>
                </c:pt>
                <c:pt idx="601">
                  <c:v>12.019999999999833</c:v>
                </c:pt>
                <c:pt idx="602">
                  <c:v>12.039999999999832</c:v>
                </c:pt>
                <c:pt idx="603">
                  <c:v>12.059999999999832</c:v>
                </c:pt>
                <c:pt idx="604">
                  <c:v>12.079999999999831</c:v>
                </c:pt>
                <c:pt idx="605">
                  <c:v>12.099999999999831</c:v>
                </c:pt>
                <c:pt idx="606">
                  <c:v>12.11999999999983</c:v>
                </c:pt>
                <c:pt idx="607">
                  <c:v>12.13999999999983</c:v>
                </c:pt>
                <c:pt idx="608">
                  <c:v>12.15999999999983</c:v>
                </c:pt>
                <c:pt idx="609">
                  <c:v>12.179999999999829</c:v>
                </c:pt>
                <c:pt idx="610">
                  <c:v>12.199999999999829</c:v>
                </c:pt>
                <c:pt idx="611">
                  <c:v>12.219999999999828</c:v>
                </c:pt>
                <c:pt idx="612">
                  <c:v>12.239999999999828</c:v>
                </c:pt>
                <c:pt idx="613">
                  <c:v>12.259999999999827</c:v>
                </c:pt>
                <c:pt idx="614">
                  <c:v>12.279999999999827</c:v>
                </c:pt>
                <c:pt idx="615">
                  <c:v>12.299999999999827</c:v>
                </c:pt>
                <c:pt idx="616">
                  <c:v>12.319999999999826</c:v>
                </c:pt>
                <c:pt idx="617">
                  <c:v>12.339999999999826</c:v>
                </c:pt>
                <c:pt idx="618">
                  <c:v>12.359999999999825</c:v>
                </c:pt>
                <c:pt idx="619">
                  <c:v>12.379999999999825</c:v>
                </c:pt>
                <c:pt idx="620">
                  <c:v>12.399999999999824</c:v>
                </c:pt>
                <c:pt idx="621">
                  <c:v>12.419999999999824</c:v>
                </c:pt>
                <c:pt idx="622">
                  <c:v>12.439999999999824</c:v>
                </c:pt>
                <c:pt idx="623">
                  <c:v>12.459999999999823</c:v>
                </c:pt>
                <c:pt idx="624">
                  <c:v>12.479999999999823</c:v>
                </c:pt>
                <c:pt idx="625">
                  <c:v>12.499999999999822</c:v>
                </c:pt>
                <c:pt idx="626">
                  <c:v>12.519999999999822</c:v>
                </c:pt>
                <c:pt idx="627">
                  <c:v>12.539999999999822</c:v>
                </c:pt>
                <c:pt idx="628">
                  <c:v>12.559999999999821</c:v>
                </c:pt>
                <c:pt idx="629">
                  <c:v>12.579999999999821</c:v>
                </c:pt>
                <c:pt idx="630">
                  <c:v>12.59999999999982</c:v>
                </c:pt>
                <c:pt idx="631">
                  <c:v>12.61999999999982</c:v>
                </c:pt>
                <c:pt idx="632">
                  <c:v>12.639999999999819</c:v>
                </c:pt>
                <c:pt idx="633">
                  <c:v>12.659999999999819</c:v>
                </c:pt>
                <c:pt idx="634">
                  <c:v>12.679999999999819</c:v>
                </c:pt>
                <c:pt idx="635">
                  <c:v>12.699999999999818</c:v>
                </c:pt>
                <c:pt idx="636">
                  <c:v>12.719999999999818</c:v>
                </c:pt>
                <c:pt idx="637">
                  <c:v>12.739999999999817</c:v>
                </c:pt>
                <c:pt idx="638">
                  <c:v>12.759999999999817</c:v>
                </c:pt>
                <c:pt idx="639">
                  <c:v>12.779999999999816</c:v>
                </c:pt>
                <c:pt idx="640">
                  <c:v>12.799999999999816</c:v>
                </c:pt>
                <c:pt idx="641">
                  <c:v>12.819999999999816</c:v>
                </c:pt>
                <c:pt idx="642">
                  <c:v>12.839999999999815</c:v>
                </c:pt>
                <c:pt idx="643">
                  <c:v>12.859999999999815</c:v>
                </c:pt>
                <c:pt idx="644">
                  <c:v>12.879999999999814</c:v>
                </c:pt>
                <c:pt idx="645">
                  <c:v>12.899999999999814</c:v>
                </c:pt>
                <c:pt idx="646">
                  <c:v>12.919999999999813</c:v>
                </c:pt>
                <c:pt idx="647">
                  <c:v>12.939999999999813</c:v>
                </c:pt>
                <c:pt idx="648">
                  <c:v>12.959999999999813</c:v>
                </c:pt>
                <c:pt idx="649">
                  <c:v>12.979999999999812</c:v>
                </c:pt>
                <c:pt idx="650">
                  <c:v>12.999999999999812</c:v>
                </c:pt>
                <c:pt idx="651">
                  <c:v>13.019999999999811</c:v>
                </c:pt>
                <c:pt idx="652">
                  <c:v>13.039999999999811</c:v>
                </c:pt>
                <c:pt idx="653">
                  <c:v>13.05999999999981</c:v>
                </c:pt>
                <c:pt idx="654">
                  <c:v>13.07999999999981</c:v>
                </c:pt>
                <c:pt idx="655">
                  <c:v>13.09999999999981</c:v>
                </c:pt>
                <c:pt idx="656">
                  <c:v>13.119999999999809</c:v>
                </c:pt>
                <c:pt idx="657">
                  <c:v>13.139999999999809</c:v>
                </c:pt>
                <c:pt idx="658">
                  <c:v>13.159999999999808</c:v>
                </c:pt>
                <c:pt idx="659">
                  <c:v>13.179999999999808</c:v>
                </c:pt>
                <c:pt idx="660">
                  <c:v>13.199999999999807</c:v>
                </c:pt>
                <c:pt idx="661">
                  <c:v>13.219999999999807</c:v>
                </c:pt>
                <c:pt idx="662">
                  <c:v>13.239999999999807</c:v>
                </c:pt>
                <c:pt idx="663">
                  <c:v>13.259999999999806</c:v>
                </c:pt>
                <c:pt idx="664">
                  <c:v>13.279999999999806</c:v>
                </c:pt>
                <c:pt idx="665">
                  <c:v>13.299999999999805</c:v>
                </c:pt>
                <c:pt idx="666">
                  <c:v>13.319999999999805</c:v>
                </c:pt>
                <c:pt idx="667">
                  <c:v>13.339999999999804</c:v>
                </c:pt>
                <c:pt idx="668">
                  <c:v>13.359999999999804</c:v>
                </c:pt>
                <c:pt idx="669">
                  <c:v>13.379999999999804</c:v>
                </c:pt>
                <c:pt idx="670">
                  <c:v>13.399999999999803</c:v>
                </c:pt>
                <c:pt idx="671">
                  <c:v>13.419999999999803</c:v>
                </c:pt>
                <c:pt idx="672">
                  <c:v>13.439999999999802</c:v>
                </c:pt>
                <c:pt idx="673">
                  <c:v>13.459999999999802</c:v>
                </c:pt>
                <c:pt idx="674">
                  <c:v>13.479999999999801</c:v>
                </c:pt>
                <c:pt idx="675">
                  <c:v>13.499999999999801</c:v>
                </c:pt>
                <c:pt idx="676">
                  <c:v>13.519999999999801</c:v>
                </c:pt>
                <c:pt idx="677">
                  <c:v>13.5399999999998</c:v>
                </c:pt>
                <c:pt idx="678">
                  <c:v>13.5599999999998</c:v>
                </c:pt>
                <c:pt idx="679">
                  <c:v>13.579999999999799</c:v>
                </c:pt>
                <c:pt idx="680">
                  <c:v>13.599999999999799</c:v>
                </c:pt>
                <c:pt idx="681">
                  <c:v>13.619999999999798</c:v>
                </c:pt>
                <c:pt idx="682">
                  <c:v>13.639999999999798</c:v>
                </c:pt>
                <c:pt idx="683">
                  <c:v>13.659999999999798</c:v>
                </c:pt>
                <c:pt idx="684">
                  <c:v>13.679999999999797</c:v>
                </c:pt>
                <c:pt idx="685">
                  <c:v>13.699999999999797</c:v>
                </c:pt>
                <c:pt idx="686">
                  <c:v>13.719999999999796</c:v>
                </c:pt>
                <c:pt idx="687">
                  <c:v>13.739999999999796</c:v>
                </c:pt>
                <c:pt idx="688">
                  <c:v>13.759999999999796</c:v>
                </c:pt>
                <c:pt idx="689">
                  <c:v>13.779999999999795</c:v>
                </c:pt>
                <c:pt idx="690">
                  <c:v>13.799999999999795</c:v>
                </c:pt>
                <c:pt idx="691">
                  <c:v>13.819999999999794</c:v>
                </c:pt>
                <c:pt idx="692">
                  <c:v>13.839999999999794</c:v>
                </c:pt>
                <c:pt idx="693">
                  <c:v>13.859999999999793</c:v>
                </c:pt>
                <c:pt idx="694">
                  <c:v>13.879999999999793</c:v>
                </c:pt>
                <c:pt idx="695">
                  <c:v>13.899999999999793</c:v>
                </c:pt>
                <c:pt idx="696">
                  <c:v>13.919999999999792</c:v>
                </c:pt>
                <c:pt idx="697">
                  <c:v>13.939999999999792</c:v>
                </c:pt>
                <c:pt idx="698">
                  <c:v>13.959999999999791</c:v>
                </c:pt>
                <c:pt idx="699">
                  <c:v>13.979999999999791</c:v>
                </c:pt>
                <c:pt idx="700">
                  <c:v>13.99999999999979</c:v>
                </c:pt>
                <c:pt idx="701">
                  <c:v>14.01999999999979</c:v>
                </c:pt>
                <c:pt idx="702">
                  <c:v>14.03999999999979</c:v>
                </c:pt>
                <c:pt idx="703">
                  <c:v>14.059999999999789</c:v>
                </c:pt>
                <c:pt idx="704">
                  <c:v>14.079999999999789</c:v>
                </c:pt>
                <c:pt idx="705">
                  <c:v>14.099999999999788</c:v>
                </c:pt>
                <c:pt idx="706">
                  <c:v>14.119999999999788</c:v>
                </c:pt>
                <c:pt idx="707">
                  <c:v>14.139999999999787</c:v>
                </c:pt>
                <c:pt idx="708">
                  <c:v>14.159999999999787</c:v>
                </c:pt>
                <c:pt idx="709">
                  <c:v>14.179999999999787</c:v>
                </c:pt>
                <c:pt idx="710">
                  <c:v>14.199999999999786</c:v>
                </c:pt>
                <c:pt idx="711">
                  <c:v>14.219999999999786</c:v>
                </c:pt>
                <c:pt idx="712">
                  <c:v>14.239999999999785</c:v>
                </c:pt>
                <c:pt idx="713">
                  <c:v>14.259999999999785</c:v>
                </c:pt>
                <c:pt idx="714">
                  <c:v>14.279999999999784</c:v>
                </c:pt>
                <c:pt idx="715">
                  <c:v>14.299999999999784</c:v>
                </c:pt>
                <c:pt idx="716">
                  <c:v>14.319999999999784</c:v>
                </c:pt>
                <c:pt idx="717">
                  <c:v>14.339999999999783</c:v>
                </c:pt>
                <c:pt idx="718">
                  <c:v>14.359999999999783</c:v>
                </c:pt>
                <c:pt idx="719">
                  <c:v>14.379999999999782</c:v>
                </c:pt>
                <c:pt idx="720">
                  <c:v>14.399999999999782</c:v>
                </c:pt>
                <c:pt idx="721">
                  <c:v>14.419999999999781</c:v>
                </c:pt>
                <c:pt idx="722">
                  <c:v>14.439999999999781</c:v>
                </c:pt>
                <c:pt idx="723">
                  <c:v>14.459999999999781</c:v>
                </c:pt>
                <c:pt idx="724">
                  <c:v>14.47999999999978</c:v>
                </c:pt>
                <c:pt idx="725">
                  <c:v>14.49999999999978</c:v>
                </c:pt>
                <c:pt idx="726">
                  <c:v>14.519999999999779</c:v>
                </c:pt>
                <c:pt idx="727">
                  <c:v>14.539999999999779</c:v>
                </c:pt>
                <c:pt idx="728">
                  <c:v>14.559999999999778</c:v>
                </c:pt>
                <c:pt idx="729">
                  <c:v>14.579999999999778</c:v>
                </c:pt>
                <c:pt idx="730">
                  <c:v>14.599999999999778</c:v>
                </c:pt>
                <c:pt idx="731">
                  <c:v>14.619999999999777</c:v>
                </c:pt>
                <c:pt idx="732">
                  <c:v>14.639999999999777</c:v>
                </c:pt>
                <c:pt idx="733">
                  <c:v>14.659999999999776</c:v>
                </c:pt>
                <c:pt idx="734">
                  <c:v>14.679999999999776</c:v>
                </c:pt>
                <c:pt idx="735">
                  <c:v>14.699999999999775</c:v>
                </c:pt>
                <c:pt idx="736">
                  <c:v>14.719999999999775</c:v>
                </c:pt>
                <c:pt idx="737">
                  <c:v>14.739999999999775</c:v>
                </c:pt>
                <c:pt idx="738">
                  <c:v>14.759999999999774</c:v>
                </c:pt>
                <c:pt idx="739">
                  <c:v>14.779999999999774</c:v>
                </c:pt>
                <c:pt idx="740">
                  <c:v>14.799999999999773</c:v>
                </c:pt>
                <c:pt idx="741">
                  <c:v>14.819999999999773</c:v>
                </c:pt>
                <c:pt idx="742">
                  <c:v>14.839999999999772</c:v>
                </c:pt>
                <c:pt idx="743">
                  <c:v>14.859999999999772</c:v>
                </c:pt>
                <c:pt idx="744">
                  <c:v>14.879999999999772</c:v>
                </c:pt>
                <c:pt idx="745">
                  <c:v>14.899999999999771</c:v>
                </c:pt>
                <c:pt idx="746">
                  <c:v>14.919999999999771</c:v>
                </c:pt>
                <c:pt idx="747">
                  <c:v>14.93999999999977</c:v>
                </c:pt>
                <c:pt idx="748">
                  <c:v>14.95999999999977</c:v>
                </c:pt>
                <c:pt idx="749">
                  <c:v>14.979999999999769</c:v>
                </c:pt>
                <c:pt idx="750">
                  <c:v>14.999999999999769</c:v>
                </c:pt>
                <c:pt idx="751">
                  <c:v>15.019999999999769</c:v>
                </c:pt>
                <c:pt idx="752">
                  <c:v>15.039999999999768</c:v>
                </c:pt>
                <c:pt idx="753">
                  <c:v>15.059999999999768</c:v>
                </c:pt>
                <c:pt idx="754">
                  <c:v>15.079999999999767</c:v>
                </c:pt>
                <c:pt idx="755">
                  <c:v>15.099999999999767</c:v>
                </c:pt>
                <c:pt idx="756">
                  <c:v>15.119999999999767</c:v>
                </c:pt>
                <c:pt idx="757">
                  <c:v>15.139999999999766</c:v>
                </c:pt>
                <c:pt idx="758">
                  <c:v>15.159999999999766</c:v>
                </c:pt>
                <c:pt idx="759">
                  <c:v>15.179999999999765</c:v>
                </c:pt>
                <c:pt idx="760">
                  <c:v>15.199999999999765</c:v>
                </c:pt>
                <c:pt idx="761">
                  <c:v>15.219999999999764</c:v>
                </c:pt>
                <c:pt idx="762">
                  <c:v>15.239999999999764</c:v>
                </c:pt>
                <c:pt idx="763">
                  <c:v>15.259999999999764</c:v>
                </c:pt>
                <c:pt idx="764">
                  <c:v>15.279999999999763</c:v>
                </c:pt>
                <c:pt idx="765">
                  <c:v>15.299999999999763</c:v>
                </c:pt>
                <c:pt idx="766">
                  <c:v>15.319999999999762</c:v>
                </c:pt>
                <c:pt idx="767">
                  <c:v>15.339999999999762</c:v>
                </c:pt>
                <c:pt idx="768">
                  <c:v>15.359999999999761</c:v>
                </c:pt>
                <c:pt idx="769">
                  <c:v>15.379999999999761</c:v>
                </c:pt>
                <c:pt idx="770">
                  <c:v>15.399999999999761</c:v>
                </c:pt>
                <c:pt idx="771">
                  <c:v>15.41999999999976</c:v>
                </c:pt>
                <c:pt idx="772">
                  <c:v>15.43999999999976</c:v>
                </c:pt>
                <c:pt idx="773">
                  <c:v>15.459999999999759</c:v>
                </c:pt>
                <c:pt idx="774">
                  <c:v>15.479999999999759</c:v>
                </c:pt>
                <c:pt idx="775">
                  <c:v>15.499999999999758</c:v>
                </c:pt>
                <c:pt idx="776">
                  <c:v>15.519999999999758</c:v>
                </c:pt>
                <c:pt idx="777">
                  <c:v>15.539999999999758</c:v>
                </c:pt>
                <c:pt idx="778">
                  <c:v>15.559999999999757</c:v>
                </c:pt>
                <c:pt idx="779">
                  <c:v>15.579999999999757</c:v>
                </c:pt>
                <c:pt idx="780">
                  <c:v>15.599999999999756</c:v>
                </c:pt>
                <c:pt idx="781">
                  <c:v>15.619999999999756</c:v>
                </c:pt>
                <c:pt idx="782">
                  <c:v>15.639999999999755</c:v>
                </c:pt>
                <c:pt idx="783">
                  <c:v>15.659999999999755</c:v>
                </c:pt>
                <c:pt idx="784">
                  <c:v>15.679999999999755</c:v>
                </c:pt>
                <c:pt idx="785">
                  <c:v>15.699999999999754</c:v>
                </c:pt>
                <c:pt idx="786">
                  <c:v>15.719999999999754</c:v>
                </c:pt>
                <c:pt idx="787">
                  <c:v>15.739999999999753</c:v>
                </c:pt>
                <c:pt idx="788">
                  <c:v>15.759999999999753</c:v>
                </c:pt>
                <c:pt idx="789">
                  <c:v>15.779999999999752</c:v>
                </c:pt>
                <c:pt idx="790">
                  <c:v>15.799999999999752</c:v>
                </c:pt>
                <c:pt idx="791">
                  <c:v>15.819999999999752</c:v>
                </c:pt>
                <c:pt idx="792">
                  <c:v>15.839999999999751</c:v>
                </c:pt>
                <c:pt idx="793">
                  <c:v>15.859999999999751</c:v>
                </c:pt>
                <c:pt idx="794">
                  <c:v>15.87999999999975</c:v>
                </c:pt>
                <c:pt idx="795">
                  <c:v>15.89999999999975</c:v>
                </c:pt>
                <c:pt idx="796">
                  <c:v>15.919999999999749</c:v>
                </c:pt>
                <c:pt idx="797">
                  <c:v>15.939999999999749</c:v>
                </c:pt>
                <c:pt idx="798">
                  <c:v>15.959999999999749</c:v>
                </c:pt>
                <c:pt idx="799">
                  <c:v>15.979999999999748</c:v>
                </c:pt>
                <c:pt idx="800">
                  <c:v>15.999999999999748</c:v>
                </c:pt>
                <c:pt idx="801">
                  <c:v>16.019999999999747</c:v>
                </c:pt>
                <c:pt idx="802">
                  <c:v>16.039999999999747</c:v>
                </c:pt>
                <c:pt idx="803">
                  <c:v>16.059999999999746</c:v>
                </c:pt>
                <c:pt idx="804">
                  <c:v>16.079999999999746</c:v>
                </c:pt>
                <c:pt idx="805">
                  <c:v>16.099999999999746</c:v>
                </c:pt>
                <c:pt idx="806">
                  <c:v>16.119999999999745</c:v>
                </c:pt>
                <c:pt idx="807">
                  <c:v>16.139999999999745</c:v>
                </c:pt>
                <c:pt idx="808">
                  <c:v>16.159999999999744</c:v>
                </c:pt>
                <c:pt idx="809">
                  <c:v>16.179999999999744</c:v>
                </c:pt>
                <c:pt idx="810">
                  <c:v>16.199999999999743</c:v>
                </c:pt>
                <c:pt idx="811">
                  <c:v>16.219999999999743</c:v>
                </c:pt>
                <c:pt idx="812">
                  <c:v>16.239999999999743</c:v>
                </c:pt>
                <c:pt idx="813">
                  <c:v>16.259999999999742</c:v>
                </c:pt>
                <c:pt idx="814">
                  <c:v>16.279999999999742</c:v>
                </c:pt>
                <c:pt idx="815">
                  <c:v>16.299999999999741</c:v>
                </c:pt>
                <c:pt idx="816">
                  <c:v>16.319999999999741</c:v>
                </c:pt>
                <c:pt idx="817">
                  <c:v>16.339999999999741</c:v>
                </c:pt>
                <c:pt idx="818">
                  <c:v>16.35999999999974</c:v>
                </c:pt>
                <c:pt idx="819">
                  <c:v>16.37999999999974</c:v>
                </c:pt>
                <c:pt idx="820">
                  <c:v>16.399999999999739</c:v>
                </c:pt>
                <c:pt idx="821">
                  <c:v>16.419999999999739</c:v>
                </c:pt>
                <c:pt idx="822">
                  <c:v>16.439999999999738</c:v>
                </c:pt>
                <c:pt idx="823">
                  <c:v>16.459999999999738</c:v>
                </c:pt>
                <c:pt idx="824">
                  <c:v>16.479999999999738</c:v>
                </c:pt>
                <c:pt idx="825">
                  <c:v>16.499999999999737</c:v>
                </c:pt>
                <c:pt idx="826">
                  <c:v>16.519999999999737</c:v>
                </c:pt>
                <c:pt idx="827">
                  <c:v>16.539999999999736</c:v>
                </c:pt>
                <c:pt idx="828">
                  <c:v>16.559999999999736</c:v>
                </c:pt>
                <c:pt idx="829">
                  <c:v>16.579999999999735</c:v>
                </c:pt>
                <c:pt idx="830">
                  <c:v>16.599999999999735</c:v>
                </c:pt>
                <c:pt idx="831">
                  <c:v>16.619999999999735</c:v>
                </c:pt>
                <c:pt idx="832">
                  <c:v>16.639999999999734</c:v>
                </c:pt>
                <c:pt idx="833">
                  <c:v>16.659999999999734</c:v>
                </c:pt>
                <c:pt idx="834">
                  <c:v>16.679999999999733</c:v>
                </c:pt>
                <c:pt idx="835">
                  <c:v>16.699999999999733</c:v>
                </c:pt>
                <c:pt idx="836">
                  <c:v>16.719999999999732</c:v>
                </c:pt>
                <c:pt idx="837">
                  <c:v>16.739999999999732</c:v>
                </c:pt>
                <c:pt idx="838">
                  <c:v>16.759999999999732</c:v>
                </c:pt>
                <c:pt idx="839">
                  <c:v>16.779999999999731</c:v>
                </c:pt>
                <c:pt idx="840">
                  <c:v>16.799999999999731</c:v>
                </c:pt>
                <c:pt idx="841">
                  <c:v>16.81999999999973</c:v>
                </c:pt>
                <c:pt idx="842">
                  <c:v>16.83999999999973</c:v>
                </c:pt>
                <c:pt idx="843">
                  <c:v>16.859999999999729</c:v>
                </c:pt>
                <c:pt idx="844">
                  <c:v>16.879999999999729</c:v>
                </c:pt>
                <c:pt idx="845">
                  <c:v>16.899999999999729</c:v>
                </c:pt>
                <c:pt idx="846">
                  <c:v>16.919999999999728</c:v>
                </c:pt>
                <c:pt idx="847">
                  <c:v>16.939999999999728</c:v>
                </c:pt>
                <c:pt idx="848">
                  <c:v>16.959999999999727</c:v>
                </c:pt>
                <c:pt idx="849">
                  <c:v>16.979999999999727</c:v>
                </c:pt>
                <c:pt idx="850">
                  <c:v>16.999999999999726</c:v>
                </c:pt>
                <c:pt idx="851">
                  <c:v>17.019999999999726</c:v>
                </c:pt>
                <c:pt idx="852">
                  <c:v>17.039999999999726</c:v>
                </c:pt>
                <c:pt idx="853">
                  <c:v>17.059999999999725</c:v>
                </c:pt>
                <c:pt idx="854">
                  <c:v>17.079999999999725</c:v>
                </c:pt>
                <c:pt idx="855">
                  <c:v>17.099999999999724</c:v>
                </c:pt>
                <c:pt idx="856">
                  <c:v>17.119999999999724</c:v>
                </c:pt>
                <c:pt idx="857">
                  <c:v>17.139999999999723</c:v>
                </c:pt>
                <c:pt idx="858">
                  <c:v>17.159999999999723</c:v>
                </c:pt>
                <c:pt idx="859">
                  <c:v>17.179999999999723</c:v>
                </c:pt>
                <c:pt idx="860">
                  <c:v>17.199999999999722</c:v>
                </c:pt>
                <c:pt idx="861">
                  <c:v>17.219999999999722</c:v>
                </c:pt>
                <c:pt idx="862">
                  <c:v>17.239999999999721</c:v>
                </c:pt>
                <c:pt idx="863">
                  <c:v>17.259999999999721</c:v>
                </c:pt>
                <c:pt idx="864">
                  <c:v>17.27999999999972</c:v>
                </c:pt>
                <c:pt idx="865">
                  <c:v>17.29999999999972</c:v>
                </c:pt>
                <c:pt idx="866">
                  <c:v>17.31999999999972</c:v>
                </c:pt>
                <c:pt idx="867">
                  <c:v>17.339999999999719</c:v>
                </c:pt>
                <c:pt idx="868">
                  <c:v>17.359999999999719</c:v>
                </c:pt>
                <c:pt idx="869">
                  <c:v>17.379999999999718</c:v>
                </c:pt>
                <c:pt idx="870">
                  <c:v>17.399999999999718</c:v>
                </c:pt>
                <c:pt idx="871">
                  <c:v>17.419999999999717</c:v>
                </c:pt>
                <c:pt idx="872">
                  <c:v>17.439999999999717</c:v>
                </c:pt>
                <c:pt idx="873">
                  <c:v>17.459999999999717</c:v>
                </c:pt>
                <c:pt idx="874">
                  <c:v>17.479999999999716</c:v>
                </c:pt>
                <c:pt idx="875">
                  <c:v>17.499999999999716</c:v>
                </c:pt>
                <c:pt idx="876">
                  <c:v>17.519999999999715</c:v>
                </c:pt>
                <c:pt idx="877">
                  <c:v>17.539999999999715</c:v>
                </c:pt>
                <c:pt idx="878">
                  <c:v>17.559999999999715</c:v>
                </c:pt>
                <c:pt idx="879">
                  <c:v>17.579999999999714</c:v>
                </c:pt>
                <c:pt idx="880">
                  <c:v>17.599999999999714</c:v>
                </c:pt>
                <c:pt idx="881">
                  <c:v>17.619999999999713</c:v>
                </c:pt>
                <c:pt idx="882">
                  <c:v>17.639999999999713</c:v>
                </c:pt>
                <c:pt idx="883">
                  <c:v>17.659999999999712</c:v>
                </c:pt>
                <c:pt idx="884">
                  <c:v>17.679999999999712</c:v>
                </c:pt>
                <c:pt idx="885">
                  <c:v>17.699999999999712</c:v>
                </c:pt>
                <c:pt idx="886">
                  <c:v>17.719999999999711</c:v>
                </c:pt>
                <c:pt idx="887">
                  <c:v>17.739999999999711</c:v>
                </c:pt>
                <c:pt idx="888">
                  <c:v>17.75999999999971</c:v>
                </c:pt>
                <c:pt idx="889">
                  <c:v>17.77999999999971</c:v>
                </c:pt>
                <c:pt idx="890">
                  <c:v>17.799999999999709</c:v>
                </c:pt>
                <c:pt idx="891">
                  <c:v>17.819999999999709</c:v>
                </c:pt>
                <c:pt idx="892">
                  <c:v>17.839999999999709</c:v>
                </c:pt>
                <c:pt idx="893">
                  <c:v>17.859999999999708</c:v>
                </c:pt>
                <c:pt idx="894">
                  <c:v>17.879999999999708</c:v>
                </c:pt>
                <c:pt idx="895">
                  <c:v>17.899999999999707</c:v>
                </c:pt>
                <c:pt idx="896">
                  <c:v>17.919999999999707</c:v>
                </c:pt>
                <c:pt idx="897">
                  <c:v>17.939999999999706</c:v>
                </c:pt>
                <c:pt idx="898">
                  <c:v>17.959999999999706</c:v>
                </c:pt>
                <c:pt idx="899">
                  <c:v>17.979999999999706</c:v>
                </c:pt>
                <c:pt idx="900">
                  <c:v>17.999999999999705</c:v>
                </c:pt>
                <c:pt idx="901">
                  <c:v>18.019999999999705</c:v>
                </c:pt>
                <c:pt idx="902">
                  <c:v>18.039999999999704</c:v>
                </c:pt>
                <c:pt idx="903">
                  <c:v>18.059999999999704</c:v>
                </c:pt>
                <c:pt idx="904">
                  <c:v>18.079999999999703</c:v>
                </c:pt>
                <c:pt idx="905">
                  <c:v>18.099999999999703</c:v>
                </c:pt>
                <c:pt idx="906">
                  <c:v>18.119999999999703</c:v>
                </c:pt>
                <c:pt idx="907">
                  <c:v>18.139999999999702</c:v>
                </c:pt>
                <c:pt idx="908">
                  <c:v>18.159999999999702</c:v>
                </c:pt>
                <c:pt idx="909">
                  <c:v>18.179999999999701</c:v>
                </c:pt>
                <c:pt idx="910">
                  <c:v>18.199999999999701</c:v>
                </c:pt>
                <c:pt idx="911">
                  <c:v>18.2199999999997</c:v>
                </c:pt>
                <c:pt idx="912">
                  <c:v>18.2399999999997</c:v>
                </c:pt>
                <c:pt idx="913">
                  <c:v>18.2599999999997</c:v>
                </c:pt>
                <c:pt idx="914">
                  <c:v>18.279999999999699</c:v>
                </c:pt>
                <c:pt idx="915">
                  <c:v>18.299999999999699</c:v>
                </c:pt>
                <c:pt idx="916">
                  <c:v>18.319999999999698</c:v>
                </c:pt>
                <c:pt idx="917">
                  <c:v>18.339999999999698</c:v>
                </c:pt>
                <c:pt idx="918">
                  <c:v>18.359999999999697</c:v>
                </c:pt>
                <c:pt idx="919">
                  <c:v>18.379999999999697</c:v>
                </c:pt>
                <c:pt idx="920">
                  <c:v>18.399999999999697</c:v>
                </c:pt>
                <c:pt idx="921">
                  <c:v>18.419999999999696</c:v>
                </c:pt>
                <c:pt idx="922">
                  <c:v>18.439999999999696</c:v>
                </c:pt>
                <c:pt idx="923">
                  <c:v>18.459999999999695</c:v>
                </c:pt>
                <c:pt idx="924">
                  <c:v>18.479999999999695</c:v>
                </c:pt>
                <c:pt idx="925">
                  <c:v>18.499999999999694</c:v>
                </c:pt>
                <c:pt idx="926">
                  <c:v>18.519999999999694</c:v>
                </c:pt>
                <c:pt idx="927">
                  <c:v>18.539999999999694</c:v>
                </c:pt>
                <c:pt idx="928">
                  <c:v>18.559999999999693</c:v>
                </c:pt>
                <c:pt idx="929">
                  <c:v>18.579999999999693</c:v>
                </c:pt>
                <c:pt idx="930">
                  <c:v>18.599999999999692</c:v>
                </c:pt>
                <c:pt idx="931">
                  <c:v>18.619999999999692</c:v>
                </c:pt>
                <c:pt idx="932">
                  <c:v>18.639999999999691</c:v>
                </c:pt>
                <c:pt idx="933">
                  <c:v>18.659999999999691</c:v>
                </c:pt>
                <c:pt idx="934">
                  <c:v>18.679999999999691</c:v>
                </c:pt>
                <c:pt idx="935">
                  <c:v>18.69999999999969</c:v>
                </c:pt>
                <c:pt idx="936">
                  <c:v>18.71999999999969</c:v>
                </c:pt>
                <c:pt idx="937">
                  <c:v>18.739999999999689</c:v>
                </c:pt>
                <c:pt idx="938">
                  <c:v>18.759999999999689</c:v>
                </c:pt>
                <c:pt idx="939">
                  <c:v>18.779999999999688</c:v>
                </c:pt>
                <c:pt idx="940">
                  <c:v>18.799999999999688</c:v>
                </c:pt>
                <c:pt idx="941">
                  <c:v>18.819999999999688</c:v>
                </c:pt>
                <c:pt idx="942">
                  <c:v>18.839999999999687</c:v>
                </c:pt>
                <c:pt idx="943">
                  <c:v>18.859999999999687</c:v>
                </c:pt>
                <c:pt idx="944">
                  <c:v>18.879999999999686</c:v>
                </c:pt>
                <c:pt idx="945">
                  <c:v>18.899999999999686</c:v>
                </c:pt>
                <c:pt idx="946">
                  <c:v>18.919999999999686</c:v>
                </c:pt>
                <c:pt idx="947">
                  <c:v>18.939999999999685</c:v>
                </c:pt>
                <c:pt idx="948">
                  <c:v>18.959999999999685</c:v>
                </c:pt>
                <c:pt idx="949">
                  <c:v>18.979999999999684</c:v>
                </c:pt>
                <c:pt idx="950">
                  <c:v>18.999999999999684</c:v>
                </c:pt>
                <c:pt idx="951">
                  <c:v>19.019999999999683</c:v>
                </c:pt>
                <c:pt idx="952">
                  <c:v>19.039999999999683</c:v>
                </c:pt>
                <c:pt idx="953">
                  <c:v>19.059999999999683</c:v>
                </c:pt>
                <c:pt idx="954">
                  <c:v>19.079999999999682</c:v>
                </c:pt>
                <c:pt idx="955">
                  <c:v>19.099999999999682</c:v>
                </c:pt>
                <c:pt idx="956">
                  <c:v>19.119999999999681</c:v>
                </c:pt>
                <c:pt idx="957">
                  <c:v>19.139999999999681</c:v>
                </c:pt>
                <c:pt idx="958">
                  <c:v>19.15999999999968</c:v>
                </c:pt>
                <c:pt idx="959">
                  <c:v>19.17999999999968</c:v>
                </c:pt>
                <c:pt idx="960">
                  <c:v>19.19999999999968</c:v>
                </c:pt>
                <c:pt idx="961">
                  <c:v>19.219999999999679</c:v>
                </c:pt>
                <c:pt idx="962">
                  <c:v>19.239999999999679</c:v>
                </c:pt>
                <c:pt idx="963">
                  <c:v>19.259999999999678</c:v>
                </c:pt>
                <c:pt idx="964">
                  <c:v>19.279999999999678</c:v>
                </c:pt>
                <c:pt idx="965">
                  <c:v>19.299999999999677</c:v>
                </c:pt>
                <c:pt idx="966">
                  <c:v>19.319999999999677</c:v>
                </c:pt>
                <c:pt idx="967">
                  <c:v>19.339999999999677</c:v>
                </c:pt>
                <c:pt idx="968">
                  <c:v>19.359999999999676</c:v>
                </c:pt>
                <c:pt idx="969">
                  <c:v>19.379999999999676</c:v>
                </c:pt>
                <c:pt idx="970">
                  <c:v>19.399999999999675</c:v>
                </c:pt>
                <c:pt idx="971">
                  <c:v>19.419999999999675</c:v>
                </c:pt>
                <c:pt idx="972">
                  <c:v>19.439999999999674</c:v>
                </c:pt>
                <c:pt idx="973">
                  <c:v>19.459999999999674</c:v>
                </c:pt>
                <c:pt idx="974">
                  <c:v>19.479999999999674</c:v>
                </c:pt>
                <c:pt idx="975">
                  <c:v>19.499999999999673</c:v>
                </c:pt>
                <c:pt idx="976">
                  <c:v>19.519999999999673</c:v>
                </c:pt>
                <c:pt idx="977">
                  <c:v>19.539999999999672</c:v>
                </c:pt>
                <c:pt idx="978">
                  <c:v>19.559999999999672</c:v>
                </c:pt>
                <c:pt idx="979">
                  <c:v>19.579999999999671</c:v>
                </c:pt>
                <c:pt idx="980">
                  <c:v>19.599999999999671</c:v>
                </c:pt>
                <c:pt idx="981">
                  <c:v>19.619999999999671</c:v>
                </c:pt>
                <c:pt idx="982">
                  <c:v>19.63999999999967</c:v>
                </c:pt>
                <c:pt idx="983">
                  <c:v>19.65999999999967</c:v>
                </c:pt>
                <c:pt idx="984">
                  <c:v>19.679999999999669</c:v>
                </c:pt>
                <c:pt idx="985">
                  <c:v>19.699999999999669</c:v>
                </c:pt>
                <c:pt idx="986">
                  <c:v>19.719999999999668</c:v>
                </c:pt>
                <c:pt idx="987">
                  <c:v>19.739999999999668</c:v>
                </c:pt>
                <c:pt idx="988">
                  <c:v>19.759999999999668</c:v>
                </c:pt>
                <c:pt idx="989">
                  <c:v>19.779999999999667</c:v>
                </c:pt>
                <c:pt idx="990">
                  <c:v>19.799999999999667</c:v>
                </c:pt>
                <c:pt idx="991">
                  <c:v>19.819999999999666</c:v>
                </c:pt>
                <c:pt idx="992">
                  <c:v>19.839999999999666</c:v>
                </c:pt>
                <c:pt idx="993">
                  <c:v>19.859999999999665</c:v>
                </c:pt>
                <c:pt idx="994">
                  <c:v>19.879999999999665</c:v>
                </c:pt>
                <c:pt idx="995">
                  <c:v>19.899999999999665</c:v>
                </c:pt>
                <c:pt idx="996">
                  <c:v>19.919999999999664</c:v>
                </c:pt>
                <c:pt idx="997">
                  <c:v>19.939999999999664</c:v>
                </c:pt>
                <c:pt idx="998">
                  <c:v>19.959999999999663</c:v>
                </c:pt>
                <c:pt idx="999">
                  <c:v>19.979999999999663</c:v>
                </c:pt>
                <c:pt idx="1000">
                  <c:v>19.999999999999662</c:v>
                </c:pt>
              </c:numCache>
            </c:numRef>
          </c:xVal>
          <c:yVal>
            <c:numRef>
              <c:f>'Γραφικές παραστάσεις'!$AD$4:$AD$1004</c:f>
              <c:numCache>
                <c:formatCode>0.00</c:formatCode>
                <c:ptCount val="1001"/>
                <c:pt idx="0">
                  <c:v>3.3333333333333335</c:v>
                </c:pt>
                <c:pt idx="1">
                  <c:v>3.3333702619305376</c:v>
                </c:pt>
                <c:pt idx="2">
                  <c:v>3.3334810526172181</c:v>
                </c:pt>
                <c:pt idx="3">
                  <c:v>3.3336657200801882</c:v>
                </c:pt>
                <c:pt idx="4">
                  <c:v>3.333924288802868</c:v>
                </c:pt>
                <c:pt idx="5">
                  <c:v>3.3342567930733695</c:v>
                </c:pt>
                <c:pt idx="6">
                  <c:v>3.3346632769958373</c:v>
                </c:pt>
                <c:pt idx="7">
                  <c:v>3.3351437945050311</c:v>
                </c:pt>
                <c:pt idx="8">
                  <c:v>3.3356984093841771</c:v>
                </c:pt>
                <c:pt idx="9">
                  <c:v>3.3363271952860805</c:v>
                </c:pt>
                <c:pt idx="10">
                  <c:v>3.3370302357575277</c:v>
                </c:pt>
                <c:pt idx="11">
                  <c:v>3.3378076242669881</c:v>
                </c:pt>
                <c:pt idx="12">
                  <c:v>3.3386594642356289</c:v>
                </c:pt>
                <c:pt idx="13">
                  <c:v>3.3395858690716631</c:v>
                </c:pt>
                <c:pt idx="14">
                  <c:v>3.3405869622080604</c:v>
                </c:pt>
                <c:pt idx="15">
                  <c:v>3.3416628771436323</c:v>
                </c:pt>
                <c:pt idx="16">
                  <c:v>3.3428137574875247</c:v>
                </c:pt>
                <c:pt idx="17">
                  <c:v>3.3440397570071414</c:v>
                </c:pt>
                <c:pt idx="18">
                  <c:v>3.3453410396795382</c:v>
                </c:pt>
                <c:pt idx="19">
                  <c:v>3.3467177797462955</c:v>
                </c:pt>
                <c:pt idx="20">
                  <c:v>3.3481701617719408</c:v>
                </c:pt>
                <c:pt idx="21">
                  <c:v>3.3496983807059193</c:v>
                </c:pt>
                <c:pt idx="22">
                  <c:v>3.3513026419481782</c:v>
                </c:pt>
                <c:pt idx="23">
                  <c:v>3.3529831614183978</c:v>
                </c:pt>
                <c:pt idx="24">
                  <c:v>3.3547401656289084</c:v>
                </c:pt>
                <c:pt idx="25">
                  <c:v>3.356573891761339</c:v>
                </c:pt>
                <c:pt idx="26">
                  <c:v>3.3584845877470668</c:v>
                </c:pt>
                <c:pt idx="27">
                  <c:v>3.3604725123514796</c:v>
                </c:pt>
                <c:pt idx="28">
                  <c:v>3.3625379352621465</c:v>
                </c:pt>
                <c:pt idx="29">
                  <c:v>3.3646811371809235</c:v>
                </c:pt>
                <c:pt idx="30">
                  <c:v>3.3669024099200704</c:v>
                </c:pt>
                <c:pt idx="31">
                  <c:v>3.3692020565024272</c:v>
                </c:pt>
                <c:pt idx="32">
                  <c:v>3.3715803912657289</c:v>
                </c:pt>
                <c:pt idx="33">
                  <c:v>3.3740377399711172</c:v>
                </c:pt>
                <c:pt idx="34">
                  <c:v>3.3765744399159185</c:v>
                </c:pt>
                <c:pt idx="35">
                  <c:v>3.3791908400507698</c:v>
                </c:pt>
                <c:pt idx="36">
                  <c:v>3.3818873011011621</c:v>
                </c:pt>
                <c:pt idx="37">
                  <c:v>3.3846641956934871</c:v>
                </c:pt>
                <c:pt idx="38">
                  <c:v>3.3875219084856578</c:v>
                </c:pt>
                <c:pt idx="39">
                  <c:v>3.3904608363024131</c:v>
                </c:pt>
                <c:pt idx="40">
                  <c:v>3.3934813882753705</c:v>
                </c:pt>
                <c:pt idx="41">
                  <c:v>3.3965839859879403</c:v>
                </c:pt>
                <c:pt idx="42">
                  <c:v>3.3997690636251821</c:v>
                </c:pt>
                <c:pt idx="43">
                  <c:v>3.403037068128727</c:v>
                </c:pt>
                <c:pt idx="44">
                  <c:v>3.4063884593568403</c:v>
                </c:pt>
                <c:pt idx="45">
                  <c:v>3.4098237102497682</c:v>
                </c:pt>
                <c:pt idx="46">
                  <c:v>3.4133433070004466</c:v>
                </c:pt>
                <c:pt idx="47">
                  <c:v>3.4169477492307223</c:v>
                </c:pt>
                <c:pt idx="48">
                  <c:v>3.4206375501731805</c:v>
                </c:pt>
                <c:pt idx="49">
                  <c:v>3.4244132368587281</c:v>
                </c:pt>
                <c:pt idx="50">
                  <c:v>3.4282753503100416</c:v>
                </c:pt>
                <c:pt idx="51">
                  <c:v>3.4322244457410385</c:v>
                </c:pt>
                <c:pt idx="52">
                  <c:v>3.436261092762495</c:v>
                </c:pt>
                <c:pt idx="53">
                  <c:v>3.44038587559396</c:v>
                </c:pt>
                <c:pt idx="54">
                  <c:v>3.4445993932821279</c:v>
                </c:pt>
                <c:pt idx="55">
                  <c:v>3.4489022599258097</c:v>
                </c:pt>
                <c:pt idx="56">
                  <c:v>3.4532951049076783</c:v>
                </c:pt>
                <c:pt idx="57">
                  <c:v>3.4577785731329471</c:v>
                </c:pt>
                <c:pt idx="58">
                  <c:v>3.4623533252751693</c:v>
                </c:pt>
                <c:pt idx="59">
                  <c:v>3.4670200380293119</c:v>
                </c:pt>
                <c:pt idx="60">
                  <c:v>3.4717794043723336</c:v>
                </c:pt>
                <c:pt idx="61">
                  <c:v>3.4766321338314152</c:v>
                </c:pt>
                <c:pt idx="62">
                  <c:v>3.4815789527600804</c:v>
                </c:pt>
                <c:pt idx="63">
                  <c:v>3.4866206046223809</c:v>
                </c:pt>
                <c:pt idx="64">
                  <c:v>3.4917578502853996</c:v>
                </c:pt>
                <c:pt idx="65">
                  <c:v>3.4969914683202643</c:v>
                </c:pt>
                <c:pt idx="66">
                  <c:v>3.502322255311908</c:v>
                </c:pt>
                <c:pt idx="67">
                  <c:v>3.5077510261778393</c:v>
                </c:pt>
                <c:pt idx="68">
                  <c:v>3.5132786144961363</c:v>
                </c:pt>
                <c:pt idx="69">
                  <c:v>3.518905872842947</c:v>
                </c:pt>
                <c:pt idx="70">
                  <c:v>3.5246336731397481</c:v>
                </c:pt>
                <c:pt idx="71">
                  <c:v>3.5304629070106532</c:v>
                </c:pt>
                <c:pt idx="72">
                  <c:v>3.5363944861500376</c:v>
                </c:pt>
                <c:pt idx="73">
                  <c:v>3.5424293427007942</c:v>
                </c:pt>
                <c:pt idx="74">
                  <c:v>3.5485684296435083</c:v>
                </c:pt>
                <c:pt idx="75">
                  <c:v>3.5548127211968983</c:v>
                </c:pt>
                <c:pt idx="76">
                  <c:v>3.5611632132298197</c:v>
                </c:pt>
                <c:pt idx="77">
                  <c:v>3.5676209236851975</c:v>
                </c:pt>
                <c:pt idx="78">
                  <c:v>3.574186893016233</c:v>
                </c:pt>
                <c:pt idx="79">
                  <c:v>3.5808621846352526</c:v>
                </c:pt>
                <c:pt idx="80">
                  <c:v>3.5876478853755893</c:v>
                </c:pt>
                <c:pt idx="81">
                  <c:v>3.5945451059668718</c:v>
                </c:pt>
                <c:pt idx="82">
                  <c:v>3.6015549815241577</c:v>
                </c:pt>
                <c:pt idx="83">
                  <c:v>3.6086786720513122</c:v>
                </c:pt>
                <c:pt idx="84">
                  <c:v>3.6159173629590939</c:v>
                </c:pt>
                <c:pt idx="85">
                  <c:v>3.6232722655983878</c:v>
                </c:pt>
                <c:pt idx="86">
                  <c:v>3.6307446178090763</c:v>
                </c:pt>
                <c:pt idx="87">
                  <c:v>3.6383356844850279</c:v>
                </c:pt>
                <c:pt idx="88">
                  <c:v>3.6460467581557272</c:v>
                </c:pt>
                <c:pt idx="89">
                  <c:v>3.6538791595850695</c:v>
                </c:pt>
                <c:pt idx="90">
                  <c:v>3.6618342383878684</c:v>
                </c:pt>
                <c:pt idx="91">
                  <c:v>3.6699133736646687</c:v>
                </c:pt>
                <c:pt idx="92">
                  <c:v>3.6781179746554256</c:v>
                </c:pt>
                <c:pt idx="93">
                  <c:v>3.6864494814127022</c:v>
                </c:pt>
                <c:pt idx="94">
                  <c:v>3.6949093654950111</c:v>
                </c:pt>
                <c:pt idx="95">
                  <c:v>3.703499130680953</c:v>
                </c:pt>
                <c:pt idx="96">
                  <c:v>3.7122203137048784</c:v>
                </c:pt>
                <c:pt idx="97">
                  <c:v>3.7210744850147588</c:v>
                </c:pt>
                <c:pt idx="98">
                  <c:v>3.7300632495530368</c:v>
                </c:pt>
                <c:pt idx="99">
                  <c:v>3.7391882475612186</c:v>
                </c:pt>
                <c:pt idx="100">
                  <c:v>3.7484511554090356</c:v>
                </c:pt>
                <c:pt idx="101">
                  <c:v>3.7578536864489882</c:v>
                </c:pt>
                <c:pt idx="102">
                  <c:v>3.7673975918971845</c:v>
                </c:pt>
                <c:pt idx="103">
                  <c:v>3.7770846617413385</c:v>
                </c:pt>
                <c:pt idx="104">
                  <c:v>3.7869167256769156</c:v>
                </c:pt>
                <c:pt idx="105">
                  <c:v>3.7968956540723853</c:v>
                </c:pt>
                <c:pt idx="106">
                  <c:v>3.8070233589646159</c:v>
                </c:pt>
                <c:pt idx="107">
                  <c:v>3.817301795085474</c:v>
                </c:pt>
                <c:pt idx="108">
                  <c:v>3.8277329609207467</c:v>
                </c:pt>
                <c:pt idx="109">
                  <c:v>3.838318899802537</c:v>
                </c:pt>
                <c:pt idx="110">
                  <c:v>3.8490617010363426</c:v>
                </c:pt>
                <c:pt idx="111">
                  <c:v>3.8599635010640707</c:v>
                </c:pt>
                <c:pt idx="112">
                  <c:v>3.871026484664303</c:v>
                </c:pt>
                <c:pt idx="113">
                  <c:v>3.8822528861911625</c:v>
                </c:pt>
                <c:pt idx="114">
                  <c:v>3.8936449908532276</c:v>
                </c:pt>
                <c:pt idx="115">
                  <c:v>3.9052051360339424</c:v>
                </c:pt>
                <c:pt idx="116">
                  <c:v>3.9169357126551048</c:v>
                </c:pt>
                <c:pt idx="117">
                  <c:v>3.9288391665850164</c:v>
                </c:pt>
                <c:pt idx="118">
                  <c:v>3.9409180000929966</c:v>
                </c:pt>
                <c:pt idx="119">
                  <c:v>3.9531747733520048</c:v>
                </c:pt>
                <c:pt idx="120">
                  <c:v>3.9656121059912053</c:v>
                </c:pt>
                <c:pt idx="121">
                  <c:v>3.9782326787003948</c:v>
                </c:pt>
                <c:pt idx="122">
                  <c:v>3.9910392348882828</c:v>
                </c:pt>
                <c:pt idx="123">
                  <c:v>4.0040345823967138</c:v>
                </c:pt>
                <c:pt idx="124">
                  <c:v>4.0172215952730133</c:v>
                </c:pt>
                <c:pt idx="125">
                  <c:v>4.0306032156027305</c:v>
                </c:pt>
                <c:pt idx="126">
                  <c:v>4.0441824554051653</c:v>
                </c:pt>
                <c:pt idx="127">
                  <c:v>4.0579623985941646</c:v>
                </c:pt>
                <c:pt idx="128">
                  <c:v>4.0719462030067817</c:v>
                </c:pt>
                <c:pt idx="129">
                  <c:v>4.0861371025025433</c:v>
                </c:pt>
                <c:pt idx="130">
                  <c:v>4.1005384091361465</c:v>
                </c:pt>
                <c:pt idx="131">
                  <c:v>4.1151535154065826</c:v>
                </c:pt>
                <c:pt idx="132">
                  <c:v>4.1299858965857945</c:v>
                </c:pt>
                <c:pt idx="133">
                  <c:v>4.1450391131301521</c:v>
                </c:pt>
                <c:pt idx="134">
                  <c:v>4.1603168131781372</c:v>
                </c:pt>
                <c:pt idx="135">
                  <c:v>4.1758227351378476</c:v>
                </c:pt>
                <c:pt idx="136">
                  <c:v>4.1915607103680532</c:v>
                </c:pt>
                <c:pt idx="137">
                  <c:v>4.2075346659567536</c:v>
                </c:pt>
                <c:pt idx="138">
                  <c:v>4.2237486276013456</c:v>
                </c:pt>
                <c:pt idx="139">
                  <c:v>4.2402067225947366</c:v>
                </c:pt>
                <c:pt idx="140">
                  <c:v>4.2569131829219335</c:v>
                </c:pt>
                <c:pt idx="141">
                  <c:v>4.2738723484718646</c:v>
                </c:pt>
                <c:pt idx="142">
                  <c:v>4.2910886703694375</c:v>
                </c:pt>
                <c:pt idx="143">
                  <c:v>4.3085667144330566</c:v>
                </c:pt>
                <c:pt idx="144">
                  <c:v>4.3263111647631334</c:v>
                </c:pt>
                <c:pt idx="145">
                  <c:v>4.3443268274673414</c:v>
                </c:pt>
                <c:pt idx="146">
                  <c:v>4.3626186345287143</c:v>
                </c:pt>
                <c:pt idx="147">
                  <c:v>4.3811916478229662</c:v>
                </c:pt>
                <c:pt idx="148">
                  <c:v>4.4000510632917393</c:v>
                </c:pt>
                <c:pt idx="149">
                  <c:v>4.419202215278851</c:v>
                </c:pt>
                <c:pt idx="150">
                  <c:v>4.4386505810369599</c:v>
                </c:pt>
                <c:pt idx="151">
                  <c:v>4.4584017854124687</c:v>
                </c:pt>
                <c:pt idx="152">
                  <c:v>4.4784616057168884</c:v>
                </c:pt>
                <c:pt idx="153">
                  <c:v>4.498835976793333</c:v>
                </c:pt>
                <c:pt idx="154">
                  <c:v>4.5195309962872576</c:v>
                </c:pt>
                <c:pt idx="155">
                  <c:v>4.5405529301310636</c:v>
                </c:pt>
                <c:pt idx="156">
                  <c:v>4.5619082182526967</c:v>
                </c:pt>
                <c:pt idx="157">
                  <c:v>4.5836034805189323</c:v>
                </c:pt>
                <c:pt idx="158">
                  <c:v>4.6056455229245996</c:v>
                </c:pt>
                <c:pt idx="159">
                  <c:v>4.6280413440396497</c:v>
                </c:pt>
                <c:pt idx="160">
                  <c:v>4.650798141726602</c:v>
                </c:pt>
                <c:pt idx="161">
                  <c:v>4.6739233201416353</c:v>
                </c:pt>
                <c:pt idx="162">
                  <c:v>4.6974244970332952</c:v>
                </c:pt>
                <c:pt idx="163">
                  <c:v>4.7213095113536117</c:v>
                </c:pt>
                <c:pt idx="164">
                  <c:v>4.7455864311972684</c:v>
                </c:pt>
                <c:pt idx="165">
                  <c:v>4.7702635620853222</c:v>
                </c:pt>
                <c:pt idx="166">
                  <c:v>4.7953494556109604</c:v>
                </c:pt>
                <c:pt idx="167">
                  <c:v>4.8208529184658007</c:v>
                </c:pt>
                <c:pt idx="168">
                  <c:v>4.8467830218662957</c:v>
                </c:pt>
                <c:pt idx="169">
                  <c:v>4.8731491114009868</c:v>
                </c:pt>
                <c:pt idx="170">
                  <c:v>4.8999608173205482</c:v>
                </c:pt>
                <c:pt idx="171">
                  <c:v>4.927228065293944</c:v>
                </c:pt>
                <c:pt idx="172">
                  <c:v>4.9549610876553194</c:v>
                </c:pt>
                <c:pt idx="173">
                  <c:v>4.9831704351678558</c:v>
                </c:pt>
                <c:pt idx="174">
                  <c:v>5.0118669893323418</c:v>
                </c:pt>
                <c:pt idx="175">
                  <c:v>5.0410619752699528</c:v>
                </c:pt>
                <c:pt idx="176">
                  <c:v>5.0707669752105691</c:v>
                </c:pt>
                <c:pt idx="177">
                  <c:v>5.1009939426198914</c:v>
                </c:pt>
                <c:pt idx="178">
                  <c:v>5.1317552170007597</c:v>
                </c:pt>
                <c:pt idx="179">
                  <c:v>5.1630635394062407</c:v>
                </c:pt>
                <c:pt idx="180">
                  <c:v>5.1949320687045644</c:v>
                </c:pt>
                <c:pt idx="181">
                  <c:v>5.2273743986384602</c:v>
                </c:pt>
                <c:pt idx="182">
                  <c:v>5.2604045757243023</c:v>
                </c:pt>
                <c:pt idx="183">
                  <c:v>5.2940371180393511</c:v>
                </c:pt>
                <c:pt idx="184">
                  <c:v>5.3282870349486542</c:v>
                </c:pt>
                <c:pt idx="185">
                  <c:v>5.3631698478265273</c:v>
                </c:pt>
                <c:pt idx="186">
                  <c:v>5.3987016118312416</c:v>
                </c:pt>
                <c:pt idx="187">
                  <c:v>5.4348989387954907</c:v>
                </c:pt>
                <c:pt idx="188">
                  <c:v>5.4717790212994997</c:v>
                </c:pt>
                <c:pt idx="189">
                  <c:v>5.509359657998175</c:v>
                </c:pt>
                <c:pt idx="190">
                  <c:v>5.5476592802786593</c:v>
                </c:pt>
                <c:pt idx="191">
                  <c:v>5.5866969803299993</c:v>
                </c:pt>
                <c:pt idx="192">
                  <c:v>5.6264925407123174</c:v>
                </c:pt>
                <c:pt idx="193">
                  <c:v>5.667066465519139</c:v>
                </c:pt>
                <c:pt idx="194">
                  <c:v>5.7084400132331803</c:v>
                </c:pt>
                <c:pt idx="195">
                  <c:v>5.7506352313831179</c:v>
                </c:pt>
                <c:pt idx="196">
                  <c:v>5.7936749931167242</c:v>
                </c:pt>
                <c:pt idx="197">
                  <c:v>5.8375830358141538</c:v>
                </c:pt>
                <c:pt idx="198">
                  <c:v>5.8823840018743532</c:v>
                </c:pt>
                <c:pt idx="199">
                  <c:v>5.9281034818174474</c:v>
                </c:pt>
                <c:pt idx="200">
                  <c:v>5.9747680598567294</c:v>
                </c:pt>
                <c:pt idx="201">
                  <c:v>6.0224053621055109</c:v>
                </c:pt>
                <c:pt idx="202">
                  <c:v>6.0710441075967294</c:v>
                </c:pt>
                <c:pt idx="203">
                  <c:v>6.1207141623069674</c:v>
                </c:pt>
                <c:pt idx="204">
                  <c:v>6.171446596391414</c:v>
                </c:pt>
                <c:pt idx="205">
                  <c:v>6.2232737448525999</c:v>
                </c:pt>
                <c:pt idx="206">
                  <c:v>6.2762292718833059</c:v>
                </c:pt>
                <c:pt idx="207">
                  <c:v>6.330348239143369</c:v>
                </c:pt>
                <c:pt idx="208">
                  <c:v>6.385667178250988</c:v>
                </c:pt>
                <c:pt idx="209">
                  <c:v>6.4422241677920606</c:v>
                </c:pt>
                <c:pt idx="210">
                  <c:v>6.5000589151759858</c:v>
                </c:pt>
                <c:pt idx="211">
                  <c:v>6.5592128436936186</c:v>
                </c:pt>
                <c:pt idx="212">
                  <c:v>6.6197291851628863</c:v>
                </c:pt>
                <c:pt idx="213">
                  <c:v>6.6816530785800676</c:v>
                </c:pt>
                <c:pt idx="214">
                  <c:v>6.7450316752305337</c:v>
                </c:pt>
                <c:pt idx="215">
                  <c:v>6.8099142507516595</c:v>
                </c:pt>
                <c:pt idx="216">
                  <c:v>6.8763523246836069</c:v>
                </c:pt>
                <c:pt idx="217">
                  <c:v>6.9443997880905313</c:v>
                </c:pt>
                <c:pt idx="218">
                  <c:v>7.0141130398865377</c:v>
                </c:pt>
                <c:pt idx="219">
                  <c:v>7.0855511325572902</c:v>
                </c:pt>
                <c:pt idx="220">
                  <c:v>7.1587759280306686</c:v>
                </c:pt>
                <c:pt idx="221">
                  <c:v>7.2338522645185028</c:v>
                </c:pt>
                <c:pt idx="222">
                  <c:v>7.3108481352271024</c:v>
                </c:pt>
                <c:pt idx="223">
                  <c:v>7.3898348799176734</c:v>
                </c:pt>
                <c:pt idx="224">
                  <c:v>7.4708873903898798</c:v>
                </c:pt>
                <c:pt idx="225">
                  <c:v>7.554084331063339</c:v>
                </c:pt>
                <c:pt idx="226">
                  <c:v>7.6395083759443478</c:v>
                </c:pt>
                <c:pt idx="227">
                  <c:v>7.727246463389351</c:v>
                </c:pt>
                <c:pt idx="228">
                  <c:v>7.8173900702143531</c:v>
                </c:pt>
                <c:pt idx="229">
                  <c:v>7.910035506851945</c:v>
                </c:pt>
                <c:pt idx="230">
                  <c:v>8.0052842354266947</c:v>
                </c:pt>
                <c:pt idx="231">
                  <c:v>8.1032432128073602</c:v>
                </c:pt>
                <c:pt idx="232">
                  <c:v>8.2040252609027391</c:v>
                </c:pt>
                <c:pt idx="233">
                  <c:v>8.3077494666996241</c:v>
                </c:pt>
                <c:pt idx="234">
                  <c:v>8.4145416147990488</c:v>
                </c:pt>
                <c:pt idx="235">
                  <c:v>8.5245346554936479</c:v>
                </c:pt>
                <c:pt idx="236">
                  <c:v>8.6378692117484555</c:v>
                </c:pt>
                <c:pt idx="237">
                  <c:v>8.7546941288033739</c:v>
                </c:pt>
                <c:pt idx="238">
                  <c:v>8.8751670705124219</c:v>
                </c:pt>
                <c:pt idx="239">
                  <c:v>8.9994551669777412</c:v>
                </c:pt>
                <c:pt idx="240">
                  <c:v>9.1277357185305004</c:v>
                </c:pt>
                <c:pt idx="241">
                  <c:v>9.2601969616626629</c:v>
                </c:pt>
                <c:pt idx="242">
                  <c:v>9.3970389031297934</c:v>
                </c:pt>
                <c:pt idx="243">
                  <c:v>9.5384742291332714</c:v>
                </c:pt>
                <c:pt idx="244">
                  <c:v>9.6847292972588939</c:v>
                </c:pt>
                <c:pt idx="245">
                  <c:v>9.8360452197069872</c:v>
                </c:pt>
                <c:pt idx="246">
                  <c:v>9.9926790473068277</c:v>
                </c:pt>
                <c:pt idx="247">
                  <c:v>10.15490506487621</c:v>
                </c:pt>
                <c:pt idx="248">
                  <c:v>10.32301620967665</c:v>
                </c:pt>
                <c:pt idx="249">
                  <c:v>10.497325626038165</c:v>
                </c:pt>
                <c:pt idx="250">
                  <c:v>10.67816837069663</c:v>
                </c:pt>
                <c:pt idx="251">
                  <c:v>10.865903285013276</c:v>
                </c:pt>
                <c:pt idx="252">
                  <c:v>11.06091505204081</c:v>
                </c:pt>
                <c:pt idx="253">
                  <c:v>11.263616458372077</c:v>
                </c:pt>
                <c:pt idx="254">
                  <c:v>11.474450882860262</c:v>
                </c:pt>
                <c:pt idx="255">
                  <c:v>11.693895036632986</c:v>
                </c:pt>
                <c:pt idx="256">
                  <c:v>11.922461981325199</c:v>
                </c:pt>
                <c:pt idx="257">
                  <c:v>12.160704455103399</c:v>
                </c:pt>
                <c:pt idx="258">
                  <c:v>12.409218538800644</c:v>
                </c:pt>
                <c:pt idx="259">
                  <c:v>12.668647697253171</c:v>
                </c:pt>
                <c:pt idx="260">
                  <c:v>12.939687233607669</c:v>
                </c:pt>
                <c:pt idx="261">
                  <c:v>13.22308919677519</c:v>
                </c:pt>
                <c:pt idx="262">
                  <c:v>13.519667784079802</c:v>
                </c:pt>
                <c:pt idx="263">
                  <c:v>13.830305282103749</c:v>
                </c:pt>
                <c:pt idx="264">
                  <c:v>14.155958588214379</c:v>
                </c:pt>
                <c:pt idx="265">
                  <c:v>14.497666352483606</c:v>
                </c:pt>
                <c:pt idx="266">
                  <c:v>14.856556773562799</c:v>
                </c:pt>
                <c:pt idx="267">
                  <c:v>15.233856070980448</c:v>
                </c:pt>
                <c:pt idx="268">
                  <c:v>15.630897638077503</c:v>
                </c:pt>
                <c:pt idx="269">
                  <c:v>16.049131851289534</c:v>
                </c:pt>
                <c:pt idx="270">
                  <c:v>16.490136468406941</c:v>
                </c:pt>
                <c:pt idx="271">
                  <c:v>16.955627484775952</c:v>
                </c:pt>
                <c:pt idx="272">
                  <c:v>17.447470223790191</c:v>
                </c:pt>
                <c:pt idx="273">
                  <c:v>17.967690304901861</c:v>
                </c:pt>
                <c:pt idx="274">
                  <c:v>18.51848394281026</c:v>
                </c:pt>
                <c:pt idx="275">
                  <c:v>19.102226763604662</c:v>
                </c:pt>
                <c:pt idx="276">
                  <c:v>19.721479947684493</c:v>
                </c:pt>
                <c:pt idx="277">
                  <c:v>20.378991985127829</c:v>
                </c:pt>
                <c:pt idx="278">
                  <c:v>21.077693603492598</c:v>
                </c:pt>
                <c:pt idx="279">
                  <c:v>21.820682431334053</c:v>
                </c:pt>
                <c:pt idx="280">
                  <c:v>22.611192605220573</c:v>
                </c:pt>
                <c:pt idx="281">
                  <c:v>23.452542708027959</c:v>
                </c:pt>
                <c:pt idx="282">
                  <c:v>24.348053024754257</c:v>
                </c:pt>
                <c:pt idx="283">
                  <c:v>25.300920010159153</c:v>
                </c:pt>
                <c:pt idx="284">
                  <c:v>26.314032023921854</c:v>
                </c:pt>
                <c:pt idx="285">
                  <c:v>27.389705889292546</c:v>
                </c:pt>
                <c:pt idx="286">
                  <c:v>28.529319062391519</c:v>
                </c:pt>
                <c:pt idx="287">
                  <c:v>29.732808140882732</c:v>
                </c:pt>
                <c:pt idx="288">
                  <c:v>30.998003098563455</c:v>
                </c:pt>
                <c:pt idx="289">
                  <c:v>32.319771641306559</c:v>
                </c:pt>
                <c:pt idx="290">
                  <c:v>33.688965350595026</c:v>
                </c:pt>
                <c:pt idx="291">
                  <c:v>35.091197268542061</c:v>
                </c:pt>
                <c:pt idx="292">
                  <c:v>36.50554917356461</c:v>
                </c:pt>
                <c:pt idx="293">
                  <c:v>37.903413059095662</c:v>
                </c:pt>
                <c:pt idx="294">
                  <c:v>39.247809893491329</c:v>
                </c:pt>
                <c:pt idx="295">
                  <c:v>40.493666450693148</c:v>
                </c:pt>
                <c:pt idx="296">
                  <c:v>41.589591959074959</c:v>
                </c:pt>
                <c:pt idx="297">
                  <c:v>42.481565911368484</c:v>
                </c:pt>
                <c:pt idx="298">
                  <c:v>43.118524094089253</c:v>
                </c:pt>
                <c:pt idx="299">
                  <c:v>43.459127912211507</c:v>
                </c:pt>
                <c:pt idx="300">
                  <c:v>43.47826086956551</c:v>
                </c:pt>
                <c:pt idx="301">
                  <c:v>43.171442908123801</c:v>
                </c:pt>
                <c:pt idx="302">
                  <c:v>42.555746494840292</c:v>
                </c:pt>
                <c:pt idx="303">
                  <c:v>41.666890916164284</c:v>
                </c:pt>
                <c:pt idx="304">
                  <c:v>40.553458089265547</c:v>
                </c:pt>
                <c:pt idx="305">
                  <c:v>39.269959234105102</c:v>
                </c:pt>
                <c:pt idx="306">
                  <c:v>37.870475282839273</c:v>
                </c:pt>
                <c:pt idx="307">
                  <c:v>36.403981360936129</c:v>
                </c:pt>
                <c:pt idx="308">
                  <c:v>34.911687916382306</c:v>
                </c:pt>
                <c:pt idx="309">
                  <c:v>33.426145459250996</c:v>
                </c:pt>
                <c:pt idx="310">
                  <c:v>31.971588886384598</c:v>
                </c:pt>
                <c:pt idx="311">
                  <c:v>30.564981145893068</c:v>
                </c:pt>
                <c:pt idx="312">
                  <c:v>29.217332872748067</c:v>
                </c:pt>
                <c:pt idx="313">
                  <c:v>27.935024111982749</c:v>
                </c:pt>
                <c:pt idx="314">
                  <c:v>26.72098195736514</c:v>
                </c:pt>
                <c:pt idx="315">
                  <c:v>25.575656685277753</c:v>
                </c:pt>
                <c:pt idx="316">
                  <c:v>24.497791604575248</c:v>
                </c:pt>
                <c:pt idx="317">
                  <c:v>23.485008152029021</c:v>
                </c:pt>
                <c:pt idx="318">
                  <c:v>22.534237573554957</c:v>
                </c:pt>
                <c:pt idx="319">
                  <c:v>21.642031279435098</c:v>
                </c:pt>
                <c:pt idx="320">
                  <c:v>20.804778465076375</c:v>
                </c:pt>
                <c:pt idx="321">
                  <c:v>20.018854628804526</c:v>
                </c:pt>
                <c:pt idx="322">
                  <c:v>19.280719626751676</c:v>
                </c:pt>
                <c:pt idx="323">
                  <c:v>18.586979511525314</c:v>
                </c:pt>
                <c:pt idx="324">
                  <c:v>17.934422800830205</c:v>
                </c:pt>
                <c:pt idx="325">
                  <c:v>17.32003899765278</c:v>
                </c:pt>
                <c:pt idx="326">
                  <c:v>16.741025030981035</c:v>
                </c:pt>
                <c:pt idx="327">
                  <c:v>16.194783678281855</c:v>
                </c:pt>
                <c:pt idx="328">
                  <c:v>15.678916847711655</c:v>
                </c:pt>
                <c:pt idx="329">
                  <c:v>15.191215736922663</c:v>
                </c:pt>
                <c:pt idx="330">
                  <c:v>14.729649264265356</c:v>
                </c:pt>
                <c:pt idx="331">
                  <c:v>14.292351723718422</c:v>
                </c:pt>
                <c:pt idx="332">
                  <c:v>13.877610299079953</c:v>
                </c:pt>
                <c:pt idx="333">
                  <c:v>13.483852850233092</c:v>
                </c:pt>
                <c:pt idx="334">
                  <c:v>13.109636228509281</c:v>
                </c:pt>
                <c:pt idx="335">
                  <c:v>12.753635270271165</c:v>
                </c:pt>
                <c:pt idx="336">
                  <c:v>12.414632544035122</c:v>
                </c:pt>
                <c:pt idx="337">
                  <c:v>12.09150887681573</c:v>
                </c:pt>
                <c:pt idx="338">
                  <c:v>11.783234652765094</c:v>
                </c:pt>
                <c:pt idx="339">
                  <c:v>11.488861856494767</c:v>
                </c:pt>
                <c:pt idx="340">
                  <c:v>11.207516821062681</c:v>
                </c:pt>
                <c:pt idx="341">
                  <c:v>10.938393633890426</c:v>
                </c:pt>
                <c:pt idx="342">
                  <c:v>10.680748151011739</c:v>
                </c:pt>
                <c:pt idx="343">
                  <c:v>10.433892569744003</c:v>
                </c:pt>
                <c:pt idx="344">
                  <c:v>10.197190511211836</c:v>
                </c:pt>
                <c:pt idx="345">
                  <c:v>9.9700525665011153</c:v>
                </c:pt>
                <c:pt idx="346">
                  <c:v>9.7519322631458021</c:v>
                </c:pt>
                <c:pt idx="347">
                  <c:v>9.5423224118501473</c:v>
                </c:pt>
                <c:pt idx="348">
                  <c:v>9.3407517966255131</c:v>
                </c:pt>
                <c:pt idx="349">
                  <c:v>9.1467821747444429</c:v>
                </c:pt>
                <c:pt idx="350">
                  <c:v>8.9600055560021747</c:v>
                </c:pt>
                <c:pt idx="351">
                  <c:v>8.7800417336803278</c:v>
                </c:pt>
                <c:pt idx="352">
                  <c:v>8.6065360423036594</c:v>
                </c:pt>
                <c:pt idx="353">
                  <c:v>8.4391573197590866</c:v>
                </c:pt>
                <c:pt idx="354">
                  <c:v>8.2775960536081161</c:v>
                </c:pt>
                <c:pt idx="355">
                  <c:v>8.1215626934762302</c:v>
                </c:pt>
                <c:pt idx="356">
                  <c:v>7.9707861132576623</c:v>
                </c:pt>
                <c:pt idx="357">
                  <c:v>7.8250122085446376</c:v>
                </c:pt>
                <c:pt idx="358">
                  <c:v>7.6840026161912736</c:v>
                </c:pt>
                <c:pt idx="359">
                  <c:v>7.547533544268644</c:v>
                </c:pt>
                <c:pt idx="360">
                  <c:v>7.4153947018732032</c:v>
                </c:pt>
                <c:pt idx="361">
                  <c:v>7.2873883193297884</c:v>
                </c:pt>
                <c:pt idx="362">
                  <c:v>7.1633282502950273</c:v>
                </c:pt>
                <c:pt idx="363">
                  <c:v>7.0430391481294441</c:v>
                </c:pt>
                <c:pt idx="364">
                  <c:v>6.9263557096771233</c:v>
                </c:pt>
                <c:pt idx="365">
                  <c:v>6.8131219802806857</c:v>
                </c:pt>
                <c:pt idx="366">
                  <c:v>6.7031907144749612</c:v>
                </c:pt>
                <c:pt idx="367">
                  <c:v>6.5964227873532755</c:v>
                </c:pt>
                <c:pt idx="368">
                  <c:v>6.4926866520926829</c:v>
                </c:pt>
                <c:pt idx="369">
                  <c:v>6.391857839565156</c:v>
                </c:pt>
                <c:pt idx="370">
                  <c:v>6.2938184963563826</c:v>
                </c:pt>
                <c:pt idx="371">
                  <c:v>6.1984569578672994</c:v>
                </c:pt>
                <c:pt idx="372">
                  <c:v>6.1056673534904684</c:v>
                </c:pt>
                <c:pt idx="373">
                  <c:v>6.0153492411378355</c:v>
                </c:pt>
                <c:pt idx="374">
                  <c:v>5.9274072686516579</c:v>
                </c:pt>
                <c:pt idx="375">
                  <c:v>5.8417508598598857</c:v>
                </c:pt>
                <c:pt idx="376">
                  <c:v>5.7582939232435093</c:v>
                </c:pt>
                <c:pt idx="377">
                  <c:v>5.6769545813691291</c:v>
                </c:pt>
                <c:pt idx="378">
                  <c:v>5.597654919407173</c:v>
                </c:pt>
                <c:pt idx="379">
                  <c:v>5.5203207512069685</c:v>
                </c:pt>
                <c:pt idx="380">
                  <c:v>5.4448814015358851</c:v>
                </c:pt>
                <c:pt idx="381">
                  <c:v>5.371269503212563</c:v>
                </c:pt>
                <c:pt idx="382">
                  <c:v>5.2994208079752188</c:v>
                </c:pt>
                <c:pt idx="383">
                  <c:v>5.2292740100264732</c:v>
                </c:pt>
                <c:pt idx="384">
                  <c:v>5.1607705812869176</c:v>
                </c:pt>
                <c:pt idx="385">
                  <c:v>5.09385461747208</c:v>
                </c:pt>
                <c:pt idx="386">
                  <c:v>5.0284726941820566</c:v>
                </c:pt>
                <c:pt idx="387">
                  <c:v>4.9645737322608472</c:v>
                </c:pt>
                <c:pt idx="388">
                  <c:v>4.90210887174399</c:v>
                </c:pt>
                <c:pt idx="389">
                  <c:v>4.8410313537690506</c:v>
                </c:pt>
                <c:pt idx="390">
                  <c:v>4.781296409874404</c:v>
                </c:pt>
                <c:pt idx="391">
                  <c:v>4.7228611581581204</c:v>
                </c:pt>
                <c:pt idx="392">
                  <c:v>4.6656845058110008</c:v>
                </c:pt>
                <c:pt idx="393">
                  <c:v>4.6097270575763281</c:v>
                </c:pt>
                <c:pt idx="394">
                  <c:v>4.5549510297240765</c:v>
                </c:pt>
                <c:pt idx="395">
                  <c:v>4.5013201691594205</c:v>
                </c:pt>
                <c:pt idx="396">
                  <c:v>4.4487996773147751</c:v>
                </c:pt>
                <c:pt idx="397">
                  <c:v>4.3973561385014195</c:v>
                </c:pt>
                <c:pt idx="398">
                  <c:v>4.3469574524214192</c:v>
                </c:pt>
                <c:pt idx="399">
                  <c:v>4.2975727705630069</c:v>
                </c:pt>
                <c:pt idx="400">
                  <c:v>4.2491724362233452</c:v>
                </c:pt>
                <c:pt idx="401">
                  <c:v>4.2017279279214508</c:v>
                </c:pt>
                <c:pt idx="402">
                  <c:v>4.1552118059815735</c:v>
                </c:pt>
                <c:pt idx="403">
                  <c:v>4.109597662083214</c:v>
                </c:pt>
                <c:pt idx="404">
                  <c:v>4.0648600715887859</c:v>
                </c:pt>
                <c:pt idx="405">
                  <c:v>4.0209745484733705</c:v>
                </c:pt>
                <c:pt idx="406">
                  <c:v>3.9779175026935389</c:v>
                </c:pt>
                <c:pt idx="407">
                  <c:v>3.935666199843677</c:v>
                </c:pt>
                <c:pt idx="408">
                  <c:v>3.894198722958834</c:v>
                </c:pt>
                <c:pt idx="409">
                  <c:v>3.8534939363329026</c:v>
                </c:pt>
                <c:pt idx="410">
                  <c:v>3.8135314512299745</c:v>
                </c:pt>
                <c:pt idx="411">
                  <c:v>3.7742915933749952</c:v>
                </c:pt>
                <c:pt idx="412">
                  <c:v>3.7357553721176111</c:v>
                </c:pt>
                <c:pt idx="413">
                  <c:v>3.6979044511701953</c:v>
                </c:pt>
                <c:pt idx="414">
                  <c:v>3.660721120827632</c:v>
                </c:pt>
                <c:pt idx="415">
                  <c:v>3.6241882715825677</c:v>
                </c:pt>
                <c:pt idx="416">
                  <c:v>3.5882893690555075</c:v>
                </c:pt>
                <c:pt idx="417">
                  <c:v>3.5530084301643292</c:v>
                </c:pt>
                <c:pt idx="418">
                  <c:v>3.5183300004627429</c:v>
                </c:pt>
                <c:pt idx="419">
                  <c:v>3.484239132581668</c:v>
                </c:pt>
                <c:pt idx="420">
                  <c:v>3.4507213657117606</c:v>
                </c:pt>
                <c:pt idx="421">
                  <c:v>3.4177627060691842</c:v>
                </c:pt>
                <c:pt idx="422">
                  <c:v>3.3853496082903716</c:v>
                </c:pt>
                <c:pt idx="423">
                  <c:v>3.3534689577048868</c:v>
                </c:pt>
                <c:pt idx="424">
                  <c:v>3.322108053438674</c:v>
                </c:pt>
                <c:pt idx="425">
                  <c:v>3.2912545923028405</c:v>
                </c:pt>
                <c:pt idx="426">
                  <c:v>3.2608966534259416</c:v>
                </c:pt>
                <c:pt idx="427">
                  <c:v>3.2310226835901874</c:v>
                </c:pt>
                <c:pt idx="428">
                  <c:v>3.2016214832344421</c:v>
                </c:pt>
                <c:pt idx="429">
                  <c:v>3.172682193089039</c:v>
                </c:pt>
                <c:pt idx="430">
                  <c:v>3.1441942814095549</c:v>
                </c:pt>
                <c:pt idx="431">
                  <c:v>3.1161475317785827</c:v>
                </c:pt>
                <c:pt idx="432">
                  <c:v>3.0885320314463574</c:v>
                </c:pt>
                <c:pt idx="433">
                  <c:v>3.0613381601827956</c:v>
                </c:pt>
                <c:pt idx="434">
                  <c:v>3.0345565796150633</c:v>
                </c:pt>
                <c:pt idx="435">
                  <c:v>3.0081782230262872</c:v>
                </c:pt>
                <c:pt idx="436">
                  <c:v>2.9821942855923935</c:v>
                </c:pt>
                <c:pt idx="437">
                  <c:v>2.9565962150353688</c:v>
                </c:pt>
                <c:pt idx="438">
                  <c:v>2.9313757026724399</c:v>
                </c:pt>
                <c:pt idx="439">
                  <c:v>2.9065246748418256</c:v>
                </c:pt>
                <c:pt idx="440">
                  <c:v>2.8820352846867725</c:v>
                </c:pt>
                <c:pt idx="441">
                  <c:v>2.8578999042805893</c:v>
                </c:pt>
                <c:pt idx="442">
                  <c:v>2.8341111170763433</c:v>
                </c:pt>
                <c:pt idx="443">
                  <c:v>2.810661710665769</c:v>
                </c:pt>
                <c:pt idx="444">
                  <c:v>2.7875446698327604</c:v>
                </c:pt>
                <c:pt idx="445">
                  <c:v>2.7647531698876175</c:v>
                </c:pt>
                <c:pt idx="446">
                  <c:v>2.7422805702689237</c:v>
                </c:pt>
                <c:pt idx="447">
                  <c:v>2.7201204084006707</c:v>
                </c:pt>
                <c:pt idx="448">
                  <c:v>2.6982663937928382</c:v>
                </c:pt>
                <c:pt idx="449">
                  <c:v>2.6767124023743118</c:v>
                </c:pt>
                <c:pt idx="450">
                  <c:v>2.6554524710475409</c:v>
                </c:pt>
                <c:pt idx="451">
                  <c:v>2.6344807924549349</c:v>
                </c:pt>
                <c:pt idx="452">
                  <c:v>2.6137917099474635</c:v>
                </c:pt>
                <c:pt idx="453">
                  <c:v>2.59337971274645</c:v>
                </c:pt>
                <c:pt idx="454">
                  <c:v>2.5732394312899816</c:v>
                </c:pt>
                <c:pt idx="455">
                  <c:v>2.5533656327557757</c:v>
                </c:pt>
                <c:pt idx="456">
                  <c:v>2.5337532167528019</c:v>
                </c:pt>
                <c:pt idx="457">
                  <c:v>2.5143972111742752</c:v>
                </c:pt>
                <c:pt idx="458">
                  <c:v>2.4952927682050512</c:v>
                </c:pt>
                <c:pt idx="459">
                  <c:v>2.4764351604767678</c:v>
                </c:pt>
                <c:pt idx="460">
                  <c:v>2.4578197773644246</c:v>
                </c:pt>
                <c:pt idx="461">
                  <c:v>2.4394421214183604</c:v>
                </c:pt>
                <c:pt idx="462">
                  <c:v>2.4212978049259339</c:v>
                </c:pt>
                <c:pt idx="463">
                  <c:v>2.403382546597427</c:v>
                </c:pt>
                <c:pt idx="464">
                  <c:v>2.3856921683710026</c:v>
                </c:pt>
                <c:pt idx="465">
                  <c:v>2.3682225923317537</c:v>
                </c:pt>
                <c:pt idx="466">
                  <c:v>2.3509698377401409</c:v>
                </c:pt>
                <c:pt idx="467">
                  <c:v>2.3339300181653213</c:v>
                </c:pt>
                <c:pt idx="468">
                  <c:v>2.3170993387190872</c:v>
                </c:pt>
                <c:pt idx="469">
                  <c:v>2.3004740933863284</c:v>
                </c:pt>
                <c:pt idx="470">
                  <c:v>2.2840506624481209</c:v>
                </c:pt>
                <c:pt idx="471">
                  <c:v>2.2678255099937257</c:v>
                </c:pt>
                <c:pt idx="472">
                  <c:v>2.251795181517942</c:v>
                </c:pt>
                <c:pt idx="473">
                  <c:v>2.2359563016004342</c:v>
                </c:pt>
                <c:pt idx="474">
                  <c:v>2.2203055716637921</c:v>
                </c:pt>
                <c:pt idx="475">
                  <c:v>2.2048397678072265</c:v>
                </c:pt>
                <c:pt idx="476">
                  <c:v>2.1895557387129605</c:v>
                </c:pt>
                <c:pt idx="477">
                  <c:v>2.1744504036224814</c:v>
                </c:pt>
                <c:pt idx="478">
                  <c:v>2.1595207503799592</c:v>
                </c:pt>
                <c:pt idx="479">
                  <c:v>2.1447638335402495</c:v>
                </c:pt>
                <c:pt idx="480">
                  <c:v>2.1301767725390164</c:v>
                </c:pt>
                <c:pt idx="481">
                  <c:v>2.1157567499226091</c:v>
                </c:pt>
                <c:pt idx="482">
                  <c:v>2.1015010096354367</c:v>
                </c:pt>
                <c:pt idx="483">
                  <c:v>2.087406855362675</c:v>
                </c:pt>
                <c:pt idx="484">
                  <c:v>2.0734716489262457</c:v>
                </c:pt>
                <c:pt idx="485">
                  <c:v>2.0596928087320627</c:v>
                </c:pt>
                <c:pt idx="486">
                  <c:v>2.0460678082666783</c:v>
                </c:pt>
                <c:pt idx="487">
                  <c:v>2.0325941746414817</c:v>
                </c:pt>
                <c:pt idx="488">
                  <c:v>2.0192694871827244</c:v>
                </c:pt>
                <c:pt idx="489">
                  <c:v>2.0060913760656964</c:v>
                </c:pt>
                <c:pt idx="490">
                  <c:v>1.9930575209914529</c:v>
                </c:pt>
                <c:pt idx="491">
                  <c:v>1.9801656499045508</c:v>
                </c:pt>
                <c:pt idx="492">
                  <c:v>1.9674135377503328</c:v>
                </c:pt>
                <c:pt idx="493">
                  <c:v>1.9547990052703386</c:v>
                </c:pt>
                <c:pt idx="494">
                  <c:v>1.9423199178344901</c:v>
                </c:pt>
                <c:pt idx="495">
                  <c:v>1.9299741843087483</c:v>
                </c:pt>
                <c:pt idx="496">
                  <c:v>1.9177597559570001</c:v>
                </c:pt>
                <c:pt idx="497">
                  <c:v>1.9056746253759655</c:v>
                </c:pt>
                <c:pt idx="498">
                  <c:v>1.8937168254619874</c:v>
                </c:pt>
                <c:pt idx="499">
                  <c:v>1.8818844284085836</c:v>
                </c:pt>
                <c:pt idx="500">
                  <c:v>1.8701755447337136</c:v>
                </c:pt>
                <c:pt idx="501">
                  <c:v>1.8585883223357327</c:v>
                </c:pt>
                <c:pt idx="502">
                  <c:v>1.8471209455770505</c:v>
                </c:pt>
                <c:pt idx="503">
                  <c:v>1.835771634394558</c:v>
                </c:pt>
                <c:pt idx="504">
                  <c:v>1.8245386434359128</c:v>
                </c:pt>
                <c:pt idx="505">
                  <c:v>1.8134202612208119</c:v>
                </c:pt>
                <c:pt idx="506">
                  <c:v>1.8024148093264152</c:v>
                </c:pt>
                <c:pt idx="507">
                  <c:v>1.7915206415961131</c:v>
                </c:pt>
                <c:pt idx="508">
                  <c:v>1.7807361433708637</c:v>
                </c:pt>
                <c:pt idx="509">
                  <c:v>1.7700597307423502</c:v>
                </c:pt>
                <c:pt idx="510">
                  <c:v>1.7594898498272455</c:v>
                </c:pt>
                <c:pt idx="511">
                  <c:v>1.7490249760618877</c:v>
                </c:pt>
                <c:pt idx="512">
                  <c:v>1.7386636135167044</c:v>
                </c:pt>
                <c:pt idx="513">
                  <c:v>1.7284042942297424</c:v>
                </c:pt>
                <c:pt idx="514">
                  <c:v>1.7182455775586885</c:v>
                </c:pt>
                <c:pt idx="515">
                  <c:v>1.7081860495507821</c:v>
                </c:pt>
                <c:pt idx="516">
                  <c:v>1.6982243223300515</c:v>
                </c:pt>
                <c:pt idx="517">
                  <c:v>1.6883590335013186</c:v>
                </c:pt>
                <c:pt idx="518">
                  <c:v>1.678588845570441</c:v>
                </c:pt>
                <c:pt idx="519">
                  <c:v>1.6689124453802797</c:v>
                </c:pt>
                <c:pt idx="520">
                  <c:v>1.6593285435618943</c:v>
                </c:pt>
                <c:pt idx="521">
                  <c:v>1.6498358740004928</c:v>
                </c:pt>
                <c:pt idx="522">
                  <c:v>1.6404331933156762</c:v>
                </c:pt>
                <c:pt idx="523">
                  <c:v>1.6311192803555263</c:v>
                </c:pt>
                <c:pt idx="524">
                  <c:v>1.6218929357041252</c:v>
                </c:pt>
                <c:pt idx="525">
                  <c:v>1.612752981202072</c:v>
                </c:pt>
                <c:pt idx="526">
                  <c:v>1.6036982594796185</c:v>
                </c:pt>
                <c:pt idx="527">
                  <c:v>1.5947276335020264</c:v>
                </c:pt>
                <c:pt idx="528">
                  <c:v>1.5858399861267769</c:v>
                </c:pt>
                <c:pt idx="529">
                  <c:v>1.5770342196722829</c:v>
                </c:pt>
                <c:pt idx="530">
                  <c:v>1.5683092554977405</c:v>
                </c:pt>
                <c:pt idx="531">
                  <c:v>1.5596640335938052</c:v>
                </c:pt>
                <c:pt idx="532">
                  <c:v>1.5510975121837551</c:v>
                </c:pt>
                <c:pt idx="533">
                  <c:v>1.5426086673348356</c:v>
                </c:pt>
                <c:pt idx="534">
                  <c:v>1.5341964925794822</c:v>
                </c:pt>
                <c:pt idx="535">
                  <c:v>1.5258599985461334</c:v>
                </c:pt>
                <c:pt idx="536">
                  <c:v>1.5175982125993457</c:v>
                </c:pt>
                <c:pt idx="537">
                  <c:v>1.5094101784889464</c:v>
                </c:pt>
                <c:pt idx="538">
                  <c:v>1.5012949560079545</c:v>
                </c:pt>
                <c:pt idx="539">
                  <c:v>1.4932516206590198</c:v>
                </c:pt>
                <c:pt idx="540">
                  <c:v>1.4852792633291305</c:v>
                </c:pt>
                <c:pt idx="541">
                  <c:v>1.4773769899723554</c:v>
                </c:pt>
                <c:pt idx="542">
                  <c:v>1.4695439213003885</c:v>
                </c:pt>
                <c:pt idx="543">
                  <c:v>1.4617791924806698</c:v>
                </c:pt>
                <c:pt idx="544">
                  <c:v>1.4540819528418762</c:v>
                </c:pt>
                <c:pt idx="545">
                  <c:v>1.4464513655865636</c:v>
                </c:pt>
                <c:pt idx="546">
                  <c:v>1.438886607510766</c:v>
                </c:pt>
                <c:pt idx="547">
                  <c:v>1.431386868730351</c:v>
                </c:pt>
                <c:pt idx="548">
                  <c:v>1.4239513524139475</c:v>
                </c:pt>
                <c:pt idx="549">
                  <c:v>1.4165792745222594</c:v>
                </c:pt>
                <c:pt idx="550">
                  <c:v>1.4092698635535876</c:v>
                </c:pt>
                <c:pt idx="551">
                  <c:v>1.4020223602953923</c:v>
                </c:pt>
                <c:pt idx="552">
                  <c:v>1.3948360175817254</c:v>
                </c:pt>
                <c:pt idx="553">
                  <c:v>1.3877101000563727</c:v>
                </c:pt>
                <c:pt idx="554">
                  <c:v>1.3806438839415538</c:v>
                </c:pt>
                <c:pt idx="555">
                  <c:v>1.3736366568120217</c:v>
                </c:pt>
                <c:pt idx="556">
                  <c:v>1.3666877173744225</c:v>
                </c:pt>
                <c:pt idx="557">
                  <c:v>1.3597963752517672</c:v>
                </c:pt>
                <c:pt idx="558">
                  <c:v>1.3529619507728845</c:v>
                </c:pt>
                <c:pt idx="559">
                  <c:v>1.3461837747667127</c:v>
                </c:pt>
                <c:pt idx="560">
                  <c:v>1.3394611883613112</c:v>
                </c:pt>
                <c:pt idx="561">
                  <c:v>1.332793542787458</c:v>
                </c:pt>
                <c:pt idx="562">
                  <c:v>1.3261801991867146</c:v>
                </c:pt>
                <c:pt idx="563">
                  <c:v>1.3196205284238431</c:v>
                </c:pt>
                <c:pt idx="564">
                  <c:v>1.3131139109034562</c:v>
                </c:pt>
                <c:pt idx="565">
                  <c:v>1.3066597363907919</c:v>
                </c:pt>
                <c:pt idx="566">
                  <c:v>1.3002574038365051</c:v>
                </c:pt>
                <c:pt idx="567">
                  <c:v>1.2939063212053707</c:v>
                </c:pt>
                <c:pt idx="568">
                  <c:v>1.2876059053087991</c:v>
                </c:pt>
                <c:pt idx="569">
                  <c:v>1.2813555816410598</c:v>
                </c:pt>
                <c:pt idx="570">
                  <c:v>1.2751547842191282</c:v>
                </c:pt>
                <c:pt idx="571">
                  <c:v>1.2690029554260489</c:v>
                </c:pt>
                <c:pt idx="572">
                  <c:v>1.2628995458577388</c:v>
                </c:pt>
                <c:pt idx="573">
                  <c:v>1.2568440141731354</c:v>
                </c:pt>
                <c:pt idx="574">
                  <c:v>1.2508358269476036</c:v>
                </c:pt>
                <c:pt idx="575">
                  <c:v>1.2448744585295273</c:v>
                </c:pt>
                <c:pt idx="576">
                  <c:v>1.2389593908999961</c:v>
                </c:pt>
                <c:pt idx="577">
                  <c:v>1.2330901135355137</c:v>
                </c:pt>
                <c:pt idx="578">
                  <c:v>1.2272661232736548</c:v>
                </c:pt>
                <c:pt idx="579">
                  <c:v>1.2214869241815933</c:v>
                </c:pt>
                <c:pt idx="580">
                  <c:v>1.2157520274274305</c:v>
                </c:pt>
                <c:pt idx="581">
                  <c:v>1.2100609511542562</c:v>
                </c:pt>
                <c:pt idx="582">
                  <c:v>1.2044132203568756</c:v>
                </c:pt>
                <c:pt idx="583">
                  <c:v>1.198808366761134</c:v>
                </c:pt>
                <c:pt idx="584">
                  <c:v>1.1932459287057766</c:v>
                </c:pt>
                <c:pt idx="585">
                  <c:v>1.1877254510267834</c:v>
                </c:pt>
                <c:pt idx="586">
                  <c:v>1.1822464849441165</c:v>
                </c:pt>
                <c:pt idx="587">
                  <c:v>1.1768085879508248</c:v>
                </c:pt>
                <c:pt idx="588">
                  <c:v>1.1714113237044417</c:v>
                </c:pt>
                <c:pt idx="589">
                  <c:v>1.1660542619206309</c:v>
                </c:pt>
                <c:pt idx="590">
                  <c:v>1.1607369782690202</c:v>
                </c:pt>
                <c:pt idx="591">
                  <c:v>1.1554590542711707</c:v>
                </c:pt>
                <c:pt idx="592">
                  <c:v>1.1502200772006312</c:v>
                </c:pt>
                <c:pt idx="593">
                  <c:v>1.1450196399850323</c:v>
                </c:pt>
                <c:pt idx="594">
                  <c:v>1.1398573411101658</c:v>
                </c:pt>
                <c:pt idx="595">
                  <c:v>1.1347327845260065</c:v>
                </c:pt>
                <c:pt idx="596">
                  <c:v>1.1296455795546287</c:v>
                </c:pt>
                <c:pt idx="597">
                  <c:v>1.1245953407999769</c:v>
                </c:pt>
                <c:pt idx="598">
                  <c:v>1.1195816880594402</c:v>
                </c:pt>
                <c:pt idx="599">
                  <c:v>1.1146042462371968</c:v>
                </c:pt>
                <c:pt idx="600">
                  <c:v>1.1096626452592808</c:v>
                </c:pt>
                <c:pt idx="601">
                  <c:v>1.1047565199903346</c:v>
                </c:pt>
                <c:pt idx="602">
                  <c:v>1.0998855101520095</c:v>
                </c:pt>
                <c:pt idx="603">
                  <c:v>1.0950492602429733</c:v>
                </c:pt>
                <c:pt idx="604">
                  <c:v>1.0902474194604883</c:v>
                </c:pt>
                <c:pt idx="605">
                  <c:v>1.0854796416235286</c:v>
                </c:pt>
                <c:pt idx="606">
                  <c:v>1.0807455850973942</c:v>
                </c:pt>
                <c:pt idx="607">
                  <c:v>1.0760449127197964</c:v>
                </c:pt>
                <c:pt idx="608">
                  <c:v>1.0713772917283726</c:v>
                </c:pt>
                <c:pt idx="609">
                  <c:v>1.0667423936896063</c:v>
                </c:pt>
                <c:pt idx="610">
                  <c:v>1.0621398944291138</c:v>
                </c:pt>
                <c:pt idx="611">
                  <c:v>1.0575694739632733</c:v>
                </c:pt>
                <c:pt idx="612">
                  <c:v>1.0530308164321605</c:v>
                </c:pt>
                <c:pt idx="613">
                  <c:v>1.0485236100337667</c:v>
                </c:pt>
                <c:pt idx="614">
                  <c:v>1.0440475469594677</c:v>
                </c:pt>
                <c:pt idx="615">
                  <c:v>1.039602323330717</c:v>
                </c:pt>
                <c:pt idx="616">
                  <c:v>1.0351876391369377</c:v>
                </c:pt>
                <c:pt idx="617">
                  <c:v>1.0308031981745818</c:v>
                </c:pt>
                <c:pt idx="618">
                  <c:v>1.0264487079873403</c:v>
                </c:pt>
                <c:pt idx="619">
                  <c:v>1.0221238798074674</c:v>
                </c:pt>
                <c:pt idx="620">
                  <c:v>1.0178284284982066</c:v>
                </c:pt>
                <c:pt idx="621">
                  <c:v>1.0135620724972834</c:v>
                </c:pt>
                <c:pt idx="622">
                  <c:v>1.0093245337614525</c:v>
                </c:pt>
                <c:pt idx="623">
                  <c:v>1.0051155377120657</c:v>
                </c:pt>
                <c:pt idx="624">
                  <c:v>1.0009348131816496</c:v>
                </c:pt>
                <c:pt idx="625">
                  <c:v>0.99678209236146231</c:v>
                </c:pt>
                <c:pt idx="626">
                  <c:v>0.99265711075001228</c:v>
                </c:pt>
                <c:pt idx="627">
                  <c:v>0.988559607102521</c:v>
                </c:pt>
                <c:pt idx="628">
                  <c:v>0.98448932338130379</c:v>
                </c:pt>
                <c:pt idx="629">
                  <c:v>0.98044600470705456</c:v>
                </c:pt>
                <c:pt idx="630">
                  <c:v>0.97642939931101225</c:v>
                </c:pt>
                <c:pt idx="631">
                  <c:v>0.97243925848799206</c:v>
                </c:pt>
                <c:pt idx="632">
                  <c:v>0.96847533655026241</c:v>
                </c:pt>
                <c:pt idx="633">
                  <c:v>0.96453739078225009</c:v>
                </c:pt>
                <c:pt idx="634">
                  <c:v>0.96062518139605724</c:v>
                </c:pt>
                <c:pt idx="635">
                  <c:v>0.95673847148777091</c:v>
                </c:pt>
                <c:pt idx="636">
                  <c:v>0.95287702699455279</c:v>
                </c:pt>
                <c:pt idx="637">
                  <c:v>0.94904061665248762</c:v>
                </c:pt>
                <c:pt idx="638">
                  <c:v>0.94522901195518061</c:v>
                </c:pt>
                <c:pt idx="639">
                  <c:v>0.94144198711308347</c:v>
                </c:pt>
                <c:pt idx="640">
                  <c:v>0.93767931901353552</c:v>
                </c:pt>
                <c:pt idx="641">
                  <c:v>0.9339407871815083</c:v>
                </c:pt>
                <c:pt idx="642">
                  <c:v>0.930226173741035</c:v>
                </c:pt>
                <c:pt idx="643">
                  <c:v>0.92653526337731296</c:v>
                </c:pt>
                <c:pt idx="644">
                  <c:v>0.92286784329946581</c:v>
                </c:pt>
                <c:pt idx="645">
                  <c:v>0.91922370320394986</c:v>
                </c:pt>
                <c:pt idx="646">
                  <c:v>0.91560263523859664</c:v>
                </c:pt>
                <c:pt idx="647">
                  <c:v>0.91200443396727149</c:v>
                </c:pt>
                <c:pt idx="648">
                  <c:v>0.90842889633514301</c:v>
                </c:pt>
                <c:pt idx="649">
                  <c:v>0.90487582163454616</c:v>
                </c:pt>
                <c:pt idx="650">
                  <c:v>0.90134501147142976</c:v>
                </c:pt>
                <c:pt idx="651">
                  <c:v>0.89783626973237662</c:v>
                </c:pt>
                <c:pt idx="652">
                  <c:v>0.89434940255218232</c:v>
                </c:pt>
                <c:pt idx="653">
                  <c:v>0.89088421828198738</c:v>
                </c:pt>
                <c:pt idx="654">
                  <c:v>0.88744052745794355</c:v>
                </c:pt>
                <c:pt idx="655">
                  <c:v>0.88401814277041324</c:v>
                </c:pt>
                <c:pt idx="656">
                  <c:v>0.88061687903368224</c:v>
                </c:pt>
                <c:pt idx="657">
                  <c:v>0.87723655315618498</c:v>
                </c:pt>
                <c:pt idx="658">
                  <c:v>0.87387698411122294</c:v>
                </c:pt>
                <c:pt idx="659">
                  <c:v>0.87053799290817524</c:v>
                </c:pt>
                <c:pt idx="660">
                  <c:v>0.86721940256418495</c:v>
                </c:pt>
                <c:pt idx="661">
                  <c:v>0.86392103807631815</c:v>
                </c:pt>
                <c:pt idx="662">
                  <c:v>0.86064272639418016</c:v>
                </c:pt>
                <c:pt idx="663">
                  <c:v>0.85738429639298597</c:v>
                </c:pt>
                <c:pt idx="664">
                  <c:v>0.85414557884707154</c:v>
                </c:pt>
                <c:pt idx="665">
                  <c:v>0.85092640640384265</c:v>
                </c:pt>
                <c:pt idx="666">
                  <c:v>0.8477266135581456</c:v>
                </c:pt>
                <c:pt idx="667">
                  <c:v>0.84454603662706096</c:v>
                </c:pt>
                <c:pt idx="668">
                  <c:v>0.84138451372510337</c:v>
                </c:pt>
                <c:pt idx="669">
                  <c:v>0.83824188473982653</c:v>
                </c:pt>
                <c:pt idx="670">
                  <c:v>0.83511799130782183</c:v>
                </c:pt>
                <c:pt idx="671">
                  <c:v>0.83201267679110491</c:v>
                </c:pt>
                <c:pt idx="672">
                  <c:v>0.82892578625388136</c:v>
                </c:pt>
                <c:pt idx="673">
                  <c:v>0.82585716643968787</c:v>
                </c:pt>
                <c:pt idx="674">
                  <c:v>0.8228066657488966</c:v>
                </c:pt>
                <c:pt idx="675">
                  <c:v>0.81977413421658107</c:v>
                </c:pt>
                <c:pt idx="676">
                  <c:v>0.81675942349073338</c:v>
                </c:pt>
                <c:pt idx="677">
                  <c:v>0.81376238681082813</c:v>
                </c:pt>
                <c:pt idx="678">
                  <c:v>0.8107828789867263</c:v>
                </c:pt>
                <c:pt idx="679">
                  <c:v>0.80782075637791184</c:v>
                </c:pt>
                <c:pt idx="680">
                  <c:v>0.80487587687305662</c:v>
                </c:pt>
                <c:pt idx="681">
                  <c:v>0.80194809986990467</c:v>
                </c:pt>
                <c:pt idx="682">
                  <c:v>0.79903728625547588</c:v>
                </c:pt>
                <c:pt idx="683">
                  <c:v>0.79614329838657416</c:v>
                </c:pt>
                <c:pt idx="684">
                  <c:v>0.79326600007060488</c:v>
                </c:pt>
                <c:pt idx="685">
                  <c:v>0.7904052565466867</c:v>
                </c:pt>
                <c:pt idx="686">
                  <c:v>0.78756093446705921</c:v>
                </c:pt>
                <c:pt idx="687">
                  <c:v>0.78473290187877809</c:v>
                </c:pt>
                <c:pt idx="688">
                  <c:v>0.78192102820569165</c:v>
                </c:pt>
                <c:pt idx="689">
                  <c:v>0.77912518423069632</c:v>
                </c:pt>
                <c:pt idx="690">
                  <c:v>0.77634524207826505</c:v>
                </c:pt>
                <c:pt idx="691">
                  <c:v>0.77358107519724173</c:v>
                </c:pt>
                <c:pt idx="692">
                  <c:v>0.77083255834390141</c:v>
                </c:pt>
                <c:pt idx="693">
                  <c:v>0.76809956756526532</c:v>
                </c:pt>
                <c:pt idx="694">
                  <c:v>0.76538198018267423</c:v>
                </c:pt>
                <c:pt idx="695">
                  <c:v>0.7626796747756065</c:v>
                </c:pt>
                <c:pt idx="696">
                  <c:v>0.75999253116574428</c:v>
                </c:pt>
                <c:pt idx="697">
                  <c:v>0.75732043040127905</c:v>
                </c:pt>
                <c:pt idx="698">
                  <c:v>0.7546632547414539</c:v>
                </c:pt>
                <c:pt idx="699">
                  <c:v>0.75202088764133679</c:v>
                </c:pt>
                <c:pt idx="700">
                  <c:v>0.74939321373682499</c:v>
                </c:pt>
                <c:pt idx="701">
                  <c:v>0.74678011882987061</c:v>
                </c:pt>
                <c:pt idx="702">
                  <c:v>0.74418148987392796</c:v>
                </c:pt>
                <c:pt idx="703">
                  <c:v>0.74159721495961717</c:v>
                </c:pt>
                <c:pt idx="704">
                  <c:v>0.73902718330060091</c:v>
                </c:pt>
                <c:pt idx="705">
                  <c:v>0.73647128521966987</c:v>
                </c:pt>
                <c:pt idx="706">
                  <c:v>0.73392941213503393</c:v>
                </c:pt>
                <c:pt idx="707">
                  <c:v>0.73140145654681477</c:v>
                </c:pt>
                <c:pt idx="708">
                  <c:v>0.72888731202373791</c:v>
                </c:pt>
                <c:pt idx="709">
                  <c:v>0.72638687319001916</c:v>
                </c:pt>
                <c:pt idx="710">
                  <c:v>0.72390003571244332</c:v>
                </c:pt>
                <c:pt idx="711">
                  <c:v>0.72142669628763156</c:v>
                </c:pt>
                <c:pt idx="712">
                  <c:v>0.71896675262949306</c:v>
                </c:pt>
                <c:pt idx="713">
                  <c:v>0.71652010345686068</c:v>
                </c:pt>
                <c:pt idx="714">
                  <c:v>0.7140866484813041</c:v>
                </c:pt>
                <c:pt idx="715">
                  <c:v>0.71166628839512025</c:v>
                </c:pt>
                <c:pt idx="716">
                  <c:v>0.70925892485949582</c:v>
                </c:pt>
                <c:pt idx="717">
                  <c:v>0.70686446049284191</c:v>
                </c:pt>
                <c:pt idx="718">
                  <c:v>0.70448279885929355</c:v>
                </c:pt>
                <c:pt idx="719">
                  <c:v>0.70211384445737612</c:v>
                </c:pt>
                <c:pt idx="720">
                  <c:v>0.69975750270883275</c:v>
                </c:pt>
                <c:pt idx="721">
                  <c:v>0.69741367994761005</c:v>
                </c:pt>
                <c:pt idx="722">
                  <c:v>0.69508228340900302</c:v>
                </c:pt>
                <c:pt idx="723">
                  <c:v>0.6927632212189504</c:v>
                </c:pt>
                <c:pt idx="724">
                  <c:v>0.6904564023834846</c:v>
                </c:pt>
                <c:pt idx="725">
                  <c:v>0.68816173677832948</c:v>
                </c:pt>
                <c:pt idx="726">
                  <c:v>0.68587913513864296</c:v>
                </c:pt>
                <c:pt idx="727">
                  <c:v>0.68360850904890802</c:v>
                </c:pt>
                <c:pt idx="728">
                  <c:v>0.68134977093296012</c:v>
                </c:pt>
                <c:pt idx="729">
                  <c:v>0.67910283404415805</c:v>
                </c:pt>
                <c:pt idx="730">
                  <c:v>0.67686761245569105</c:v>
                </c:pt>
                <c:pt idx="731">
                  <c:v>0.67464402105101984</c:v>
                </c:pt>
                <c:pt idx="732">
                  <c:v>0.67243197551445144</c:v>
                </c:pt>
                <c:pt idx="733">
                  <c:v>0.67023139232184425</c:v>
                </c:pt>
                <c:pt idx="734">
                  <c:v>0.66804218873144205</c:v>
                </c:pt>
                <c:pt idx="735">
                  <c:v>0.66586428277483423</c:v>
                </c:pt>
                <c:pt idx="736">
                  <c:v>0.6636975932480399</c:v>
                </c:pt>
                <c:pt idx="737">
                  <c:v>0.66154203970271597</c:v>
                </c:pt>
                <c:pt idx="738">
                  <c:v>0.65939754243748416</c:v>
                </c:pt>
                <c:pt idx="739">
                  <c:v>0.65726402248937743</c:v>
                </c:pt>
                <c:pt idx="740">
                  <c:v>0.65514140162540302</c:v>
                </c:pt>
                <c:pt idx="741">
                  <c:v>0.65302960233422036</c:v>
                </c:pt>
                <c:pt idx="742">
                  <c:v>0.65092854781793175</c:v>
                </c:pt>
                <c:pt idx="743">
                  <c:v>0.64883816198398481</c:v>
                </c:pt>
                <c:pt idx="744">
                  <c:v>0.64675836943718334</c:v>
                </c:pt>
                <c:pt idx="745">
                  <c:v>0.64468909547180842</c:v>
                </c:pt>
                <c:pt idx="746">
                  <c:v>0.64263026606384188</c:v>
                </c:pt>
                <c:pt idx="747">
                  <c:v>0.6405818078632981</c:v>
                </c:pt>
                <c:pt idx="748">
                  <c:v>0.63854364818665565</c:v>
                </c:pt>
                <c:pt idx="749">
                  <c:v>0.63651571500939175</c:v>
                </c:pt>
                <c:pt idx="750">
                  <c:v>0.63449793695861589</c:v>
                </c:pt>
                <c:pt idx="751">
                  <c:v>0.63249024330580161</c:v>
                </c:pt>
                <c:pt idx="752">
                  <c:v>0.63049256395961495</c:v>
                </c:pt>
                <c:pt idx="753">
                  <c:v>0.62850482945883723</c:v>
                </c:pt>
                <c:pt idx="754">
                  <c:v>0.62652697096538312</c:v>
                </c:pt>
                <c:pt idx="755">
                  <c:v>0.62455892025740878</c:v>
                </c:pt>
                <c:pt idx="756">
                  <c:v>0.62260060972251285</c:v>
                </c:pt>
                <c:pt idx="757">
                  <c:v>0.62065197235102532</c:v>
                </c:pt>
                <c:pt idx="758">
                  <c:v>0.61871294172938451</c:v>
                </c:pt>
                <c:pt idx="759">
                  <c:v>0.6167834520336023</c:v>
                </c:pt>
                <c:pt idx="760">
                  <c:v>0.61486343802281251</c:v>
                </c:pt>
                <c:pt idx="761">
                  <c:v>0.61295283503290465</c:v>
                </c:pt>
                <c:pt idx="762">
                  <c:v>0.61105157897024065</c:v>
                </c:pt>
                <c:pt idx="763">
                  <c:v>0.60915960630545229</c:v>
                </c:pt>
                <c:pt idx="764">
                  <c:v>0.60727685406731946</c:v>
                </c:pt>
                <c:pt idx="765">
                  <c:v>0.60540325983672738</c:v>
                </c:pt>
                <c:pt idx="766">
                  <c:v>0.60353876174070187</c:v>
                </c:pt>
                <c:pt idx="767">
                  <c:v>0.60168329844652102</c:v>
                </c:pt>
                <c:pt idx="768">
                  <c:v>0.59983680915590354</c:v>
                </c:pt>
                <c:pt idx="769">
                  <c:v>0.59799923359926954</c:v>
                </c:pt>
                <c:pt idx="770">
                  <c:v>0.59617051203007687</c:v>
                </c:pt>
                <c:pt idx="771">
                  <c:v>0.59435058521922846</c:v>
                </c:pt>
                <c:pt idx="772">
                  <c:v>0.59253939444955128</c:v>
                </c:pt>
                <c:pt idx="773">
                  <c:v>0.59073688151034476</c:v>
                </c:pt>
                <c:pt idx="774">
                  <c:v>0.58894298869200046</c:v>
                </c:pt>
                <c:pt idx="775">
                  <c:v>0.58715765878068671</c:v>
                </c:pt>
                <c:pt idx="776">
                  <c:v>0.58538083505310246</c:v>
                </c:pt>
                <c:pt idx="777">
                  <c:v>0.5836124612712974</c:v>
                </c:pt>
                <c:pt idx="778">
                  <c:v>0.58185248167755599</c:v>
                </c:pt>
                <c:pt idx="779">
                  <c:v>0.58010084098934611</c:v>
                </c:pt>
                <c:pt idx="780">
                  <c:v>0.57835748439433188</c:v>
                </c:pt>
                <c:pt idx="781">
                  <c:v>0.57662235754544744</c:v>
                </c:pt>
                <c:pt idx="782">
                  <c:v>0.57489540655603311</c:v>
                </c:pt>
                <c:pt idx="783">
                  <c:v>0.57317657799503163</c:v>
                </c:pt>
                <c:pt idx="784">
                  <c:v>0.5714658188822449</c:v>
                </c:pt>
                <c:pt idx="785">
                  <c:v>0.56976307668364767</c:v>
                </c:pt>
                <c:pt idx="786">
                  <c:v>0.56806829930676161</c:v>
                </c:pt>
                <c:pt idx="787">
                  <c:v>0.56638143509608507</c:v>
                </c:pt>
                <c:pt idx="788">
                  <c:v>0.56470243282857868</c:v>
                </c:pt>
                <c:pt idx="789">
                  <c:v>0.56303124170920826</c:v>
                </c:pt>
                <c:pt idx="790">
                  <c:v>0.56136781136654024</c:v>
                </c:pt>
                <c:pt idx="791">
                  <c:v>0.55971209184839354</c:v>
                </c:pt>
                <c:pt idx="792">
                  <c:v>0.55806403361754164</c:v>
                </c:pt>
                <c:pt idx="793">
                  <c:v>0.55642358754747001</c:v>
                </c:pt>
                <c:pt idx="794">
                  <c:v>0.55479070491818339</c:v>
                </c:pt>
                <c:pt idx="795">
                  <c:v>0.55316533741206386</c:v>
                </c:pt>
                <c:pt idx="796">
                  <c:v>0.55154743710978071</c:v>
                </c:pt>
                <c:pt idx="797">
                  <c:v>0.54993695648624863</c:v>
                </c:pt>
                <c:pt idx="798">
                  <c:v>0.54833384840663446</c:v>
                </c:pt>
                <c:pt idx="799">
                  <c:v>0.54673806612241316</c:v>
                </c:pt>
                <c:pt idx="800">
                  <c:v>0.54514956326747033</c:v>
                </c:pt>
                <c:pt idx="801">
                  <c:v>0.54356829385425198</c:v>
                </c:pt>
                <c:pt idx="802">
                  <c:v>0.54199421226996025</c:v>
                </c:pt>
                <c:pt idx="803">
                  <c:v>0.54042727327279527</c:v>
                </c:pt>
                <c:pt idx="804">
                  <c:v>0.53886743198823994</c:v>
                </c:pt>
                <c:pt idx="805">
                  <c:v>0.53731464390539196</c:v>
                </c:pt>
                <c:pt idx="806">
                  <c:v>0.53576886487333675</c:v>
                </c:pt>
                <c:pt idx="807">
                  <c:v>0.53423005109756561</c:v>
                </c:pt>
                <c:pt idx="808">
                  <c:v>0.53269815913643392</c:v>
                </c:pt>
                <c:pt idx="809">
                  <c:v>0.53117314589766362</c:v>
                </c:pt>
                <c:pt idx="810">
                  <c:v>0.52965496863488526</c:v>
                </c:pt>
                <c:pt idx="811">
                  <c:v>0.5281435849442222</c:v>
                </c:pt>
                <c:pt idx="812">
                  <c:v>0.52663895276091321</c:v>
                </c:pt>
                <c:pt idx="813">
                  <c:v>0.52514103035597615</c:v>
                </c:pt>
                <c:pt idx="814">
                  <c:v>0.5236497763329101</c:v>
                </c:pt>
                <c:pt idx="815">
                  <c:v>0.52216514962443661</c:v>
                </c:pt>
                <c:pt idx="816">
                  <c:v>0.52068710948927777</c:v>
                </c:pt>
                <c:pt idx="817">
                  <c:v>0.51921561550897299</c:v>
                </c:pt>
                <c:pt idx="818">
                  <c:v>0.51775062758473211</c:v>
                </c:pt>
                <c:pt idx="819">
                  <c:v>0.51629210593432573</c:v>
                </c:pt>
                <c:pt idx="820">
                  <c:v>0.51484001108901023</c:v>
                </c:pt>
                <c:pt idx="821">
                  <c:v>0.51339430389048979</c:v>
                </c:pt>
                <c:pt idx="822">
                  <c:v>0.51195494548791232</c:v>
                </c:pt>
                <c:pt idx="823">
                  <c:v>0.51052189733490128</c:v>
                </c:pt>
                <c:pt idx="824">
                  <c:v>0.50909512118661926</c:v>
                </c:pt>
                <c:pt idx="825">
                  <c:v>0.50767457909686864</c:v>
                </c:pt>
                <c:pt idx="826">
                  <c:v>0.50626023341522164</c:v>
                </c:pt>
                <c:pt idx="827">
                  <c:v>0.5048520467841866</c:v>
                </c:pt>
                <c:pt idx="828">
                  <c:v>0.50344998213640446</c:v>
                </c:pt>
                <c:pt idx="829">
                  <c:v>0.5020540026918775</c:v>
                </c:pt>
                <c:pt idx="830">
                  <c:v>0.50066407195523022</c:v>
                </c:pt>
                <c:pt idx="831">
                  <c:v>0.49928015371300055</c:v>
                </c:pt>
                <c:pt idx="832">
                  <c:v>0.49790221203096263</c:v>
                </c:pt>
                <c:pt idx="833">
                  <c:v>0.49653021125147861</c:v>
                </c:pt>
                <c:pt idx="834">
                  <c:v>0.49516411599088117</c:v>
                </c:pt>
                <c:pt idx="835">
                  <c:v>0.493803891136886</c:v>
                </c:pt>
                <c:pt idx="836">
                  <c:v>0.49244950184603148</c:v>
                </c:pt>
                <c:pt idx="837">
                  <c:v>0.49110091354114926</c:v>
                </c:pt>
                <c:pt idx="838">
                  <c:v>0.48975809190886183</c:v>
                </c:pt>
                <c:pt idx="839">
                  <c:v>0.48842100289710877</c:v>
                </c:pt>
                <c:pt idx="840">
                  <c:v>0.48708961271269913</c:v>
                </c:pt>
                <c:pt idx="841">
                  <c:v>0.48576388781889401</c:v>
                </c:pt>
                <c:pt idx="842">
                  <c:v>0.48444379493301259</c:v>
                </c:pt>
                <c:pt idx="843">
                  <c:v>0.48312930102406693</c:v>
                </c:pt>
                <c:pt idx="844">
                  <c:v>0.48182037331042266</c:v>
                </c:pt>
                <c:pt idx="845">
                  <c:v>0.4805169792574846</c:v>
                </c:pt>
                <c:pt idx="846">
                  <c:v>0.47921908657540913</c:v>
                </c:pt>
                <c:pt idx="847">
                  <c:v>0.47792666321684091</c:v>
                </c:pt>
                <c:pt idx="848">
                  <c:v>0.47663967737467494</c:v>
                </c:pt>
                <c:pt idx="849">
                  <c:v>0.47535809747984265</c:v>
                </c:pt>
                <c:pt idx="850">
                  <c:v>0.47408189219912317</c:v>
                </c:pt>
                <c:pt idx="851">
                  <c:v>0.4728110304329774</c:v>
                </c:pt>
                <c:pt idx="852">
                  <c:v>0.4715454813134069</c:v>
                </c:pt>
                <c:pt idx="853">
                  <c:v>0.47028521420183494</c:v>
                </c:pt>
                <c:pt idx="854">
                  <c:v>0.46903019868701196</c:v>
                </c:pt>
                <c:pt idx="855">
                  <c:v>0.46778040458294201</c:v>
                </c:pt>
                <c:pt idx="856">
                  <c:v>0.46653580192683392</c:v>
                </c:pt>
                <c:pt idx="857">
                  <c:v>0.46529636097707217</c:v>
                </c:pt>
                <c:pt idx="858">
                  <c:v>0.46406205221121172</c:v>
                </c:pt>
                <c:pt idx="859">
                  <c:v>0.46283284632399341</c:v>
                </c:pt>
                <c:pt idx="860">
                  <c:v>0.46160871422538113</c:v>
                </c:pt>
                <c:pt idx="861">
                  <c:v>0.46038962703861941</c:v>
                </c:pt>
                <c:pt idx="862">
                  <c:v>0.45917555609831329</c:v>
                </c:pt>
                <c:pt idx="863">
                  <c:v>0.45796647294852721</c:v>
                </c:pt>
                <c:pt idx="864">
                  <c:v>0.45676234934090443</c:v>
                </c:pt>
                <c:pt idx="865">
                  <c:v>0.45556315723280849</c:v>
                </c:pt>
                <c:pt idx="866">
                  <c:v>0.45436886878548105</c:v>
                </c:pt>
                <c:pt idx="867">
                  <c:v>0.45317945636222234</c:v>
                </c:pt>
                <c:pt idx="868">
                  <c:v>0.45199489252658981</c:v>
                </c:pt>
                <c:pt idx="869">
                  <c:v>0.45081515004061518</c:v>
                </c:pt>
                <c:pt idx="870">
                  <c:v>0.4496402018630416</c:v>
                </c:pt>
                <c:pt idx="871">
                  <c:v>0.44847002114757889</c:v>
                </c:pt>
                <c:pt idx="872">
                  <c:v>0.4473045812411765</c:v>
                </c:pt>
                <c:pt idx="873">
                  <c:v>0.44614385568231624</c:v>
                </c:pt>
                <c:pt idx="874">
                  <c:v>0.44498781819932126</c:v>
                </c:pt>
                <c:pt idx="875">
                  <c:v>0.4438364427086835</c:v>
                </c:pt>
                <c:pt idx="876">
                  <c:v>0.44268970331340957</c:v>
                </c:pt>
                <c:pt idx="877">
                  <c:v>0.44154757430138203</c:v>
                </c:pt>
                <c:pt idx="878">
                  <c:v>0.44041003014373914</c:v>
                </c:pt>
                <c:pt idx="879">
                  <c:v>0.43927704549327135</c:v>
                </c:pt>
                <c:pt idx="880">
                  <c:v>0.43814859518283389</c:v>
                </c:pt>
                <c:pt idx="881">
                  <c:v>0.43702465422377645</c:v>
                </c:pt>
                <c:pt idx="882">
                  <c:v>0.43590519780438897</c:v>
                </c:pt>
                <c:pt idx="883">
                  <c:v>0.43479020128836304</c:v>
                </c:pt>
                <c:pt idx="884">
                  <c:v>0.43367964021326982</c:v>
                </c:pt>
                <c:pt idx="885">
                  <c:v>0.43257349028905401</c:v>
                </c:pt>
                <c:pt idx="886">
                  <c:v>0.43147172739654155</c:v>
                </c:pt>
                <c:pt idx="887">
                  <c:v>0.43037432758596506</c:v>
                </c:pt>
                <c:pt idx="888">
                  <c:v>0.42928126707550246</c:v>
                </c:pt>
                <c:pt idx="889">
                  <c:v>0.42819252224983162</c:v>
                </c:pt>
                <c:pt idx="890">
                  <c:v>0.42710806965869974</c:v>
                </c:pt>
                <c:pt idx="891">
                  <c:v>0.42602788601550645</c:v>
                </c:pt>
                <c:pt idx="892">
                  <c:v>0.42495194819590293</c:v>
                </c:pt>
                <c:pt idx="893">
                  <c:v>0.42388023323640356</c:v>
                </c:pt>
                <c:pt idx="894">
                  <c:v>0.4228127183330127</c:v>
                </c:pt>
                <c:pt idx="895">
                  <c:v>0.42174938083986596</c:v>
                </c:pt>
                <c:pt idx="896">
                  <c:v>0.42069019826788301</c:v>
                </c:pt>
                <c:pt idx="897">
                  <c:v>0.41963514828343701</c:v>
                </c:pt>
                <c:pt idx="898">
                  <c:v>0.41858420870703478</c:v>
                </c:pt>
                <c:pt idx="899">
                  <c:v>0.4175373575120121</c:v>
                </c:pt>
                <c:pt idx="900">
                  <c:v>0.41649457282324137</c:v>
                </c:pt>
                <c:pt idx="901">
                  <c:v>0.41545583291585203</c:v>
                </c:pt>
                <c:pt idx="902">
                  <c:v>0.41442111621396449</c:v>
                </c:pt>
                <c:pt idx="903">
                  <c:v>0.41339040128943638</c:v>
                </c:pt>
                <c:pt idx="904">
                  <c:v>0.41236366686062098</c:v>
                </c:pt>
                <c:pt idx="905">
                  <c:v>0.41134089179113914</c:v>
                </c:pt>
                <c:pt idx="906">
                  <c:v>0.41032205508866176</c:v>
                </c:pt>
                <c:pt idx="907">
                  <c:v>0.40930713590370627</c:v>
                </c:pt>
                <c:pt idx="908">
                  <c:v>0.40829611352844331</c:v>
                </c:pt>
                <c:pt idx="909">
                  <c:v>0.40728896739551662</c:v>
                </c:pt>
                <c:pt idx="910">
                  <c:v>0.40628567707687413</c:v>
                </c:pt>
                <c:pt idx="911">
                  <c:v>0.4052862222826098</c:v>
                </c:pt>
                <c:pt idx="912">
                  <c:v>0.40429058285981856</c:v>
                </c:pt>
                <c:pt idx="913">
                  <c:v>0.40329873879146111</c:v>
                </c:pt>
                <c:pt idx="914">
                  <c:v>0.40231067019524008</c:v>
                </c:pt>
                <c:pt idx="915">
                  <c:v>0.4013263573224885</c:v>
                </c:pt>
                <c:pt idx="916">
                  <c:v>0.4003457805570671</c:v>
                </c:pt>
                <c:pt idx="917">
                  <c:v>0.39936892041427446</c:v>
                </c:pt>
                <c:pt idx="918">
                  <c:v>0.39839575753976603</c:v>
                </c:pt>
                <c:pt idx="919">
                  <c:v>0.39742627270848513</c:v>
                </c:pt>
                <c:pt idx="920">
                  <c:v>0.39646044682360376</c:v>
                </c:pt>
                <c:pt idx="921">
                  <c:v>0.39549826091547347</c:v>
                </c:pt>
                <c:pt idx="922">
                  <c:v>0.39453969614058643</c:v>
                </c:pt>
                <c:pt idx="923">
                  <c:v>0.39358473378054792</c:v>
                </c:pt>
                <c:pt idx="924">
                  <c:v>0.39263335524105614</c:v>
                </c:pt>
                <c:pt idx="925">
                  <c:v>0.39168554205089517</c:v>
                </c:pt>
                <c:pt idx="926">
                  <c:v>0.39074127586093427</c:v>
                </c:pt>
                <c:pt idx="927">
                  <c:v>0.38980053844313955</c:v>
                </c:pt>
                <c:pt idx="928">
                  <c:v>0.38886331168959376</c:v>
                </c:pt>
                <c:pt idx="929">
                  <c:v>0.38792957761152569</c:v>
                </c:pt>
                <c:pt idx="930">
                  <c:v>0.38699931833834933</c:v>
                </c:pt>
                <c:pt idx="931">
                  <c:v>0.38607251611671128</c:v>
                </c:pt>
                <c:pt idx="932">
                  <c:v>0.38514915330954902</c:v>
                </c:pt>
                <c:pt idx="933">
                  <c:v>0.38422921239515567</c:v>
                </c:pt>
                <c:pt idx="934">
                  <c:v>0.38331267596625623</c:v>
                </c:pt>
                <c:pt idx="935">
                  <c:v>0.38239952672909083</c:v>
                </c:pt>
                <c:pt idx="936">
                  <c:v>0.38148974750250741</c:v>
                </c:pt>
                <c:pt idx="937">
                  <c:v>0.38058332121706318</c:v>
                </c:pt>
                <c:pt idx="938">
                  <c:v>0.37968023091413394</c:v>
                </c:pt>
                <c:pt idx="939">
                  <c:v>0.37878045974503244</c:v>
                </c:pt>
                <c:pt idx="940">
                  <c:v>0.37788399097013464</c:v>
                </c:pt>
                <c:pt idx="941">
                  <c:v>0.37699080795801504</c:v>
                </c:pt>
                <c:pt idx="942">
                  <c:v>0.37610089418458864</c:v>
                </c:pt>
                <c:pt idx="943">
                  <c:v>0.3752142332322625</c:v>
                </c:pt>
                <c:pt idx="944">
                  <c:v>0.37433080878909453</c:v>
                </c:pt>
                <c:pt idx="945">
                  <c:v>0.37345060464795993</c:v>
                </c:pt>
                <c:pt idx="946">
                  <c:v>0.37257360470572648</c:v>
                </c:pt>
                <c:pt idx="947">
                  <c:v>0.37169979296243599</c:v>
                </c:pt>
                <c:pt idx="948">
                  <c:v>0.37082915352049484</c:v>
                </c:pt>
                <c:pt idx="949">
                  <c:v>0.36996167058387125</c:v>
                </c:pt>
                <c:pt idx="950">
                  <c:v>0.36909732845730037</c:v>
                </c:pt>
                <c:pt idx="951">
                  <c:v>0.3682361115454964</c:v>
                </c:pt>
                <c:pt idx="952">
                  <c:v>0.36737800435237244</c:v>
                </c:pt>
                <c:pt idx="953">
                  <c:v>0.36652299148026735</c:v>
                </c:pt>
                <c:pt idx="954">
                  <c:v>0.36567105762917967</c:v>
                </c:pt>
                <c:pt idx="955">
                  <c:v>0.36482218759600876</c:v>
                </c:pt>
                <c:pt idx="956">
                  <c:v>0.36397636627380314</c:v>
                </c:pt>
                <c:pt idx="957">
                  <c:v>0.36313357865101525</c:v>
                </c:pt>
                <c:pt idx="958">
                  <c:v>0.36229380981076348</c:v>
                </c:pt>
                <c:pt idx="959">
                  <c:v>0.36145704493010078</c:v>
                </c:pt>
                <c:pt idx="960">
                  <c:v>0.36062326927928995</c:v>
                </c:pt>
                <c:pt idx="961">
                  <c:v>0.35979246822108607</c:v>
                </c:pt>
                <c:pt idx="962">
                  <c:v>0.35896462721002442</c:v>
                </c:pt>
                <c:pt idx="963">
                  <c:v>0.35813973179171604</c:v>
                </c:pt>
                <c:pt idx="964">
                  <c:v>0.35731776760214906</c:v>
                </c:pt>
                <c:pt idx="965">
                  <c:v>0.35649872036699665</c:v>
                </c:pt>
                <c:pt idx="966">
                  <c:v>0.355682575900931</c:v>
                </c:pt>
                <c:pt idx="967">
                  <c:v>0.35486932010694372</c:v>
                </c:pt>
                <c:pt idx="968">
                  <c:v>0.35405893897567242</c:v>
                </c:pt>
                <c:pt idx="969">
                  <c:v>0.35325141858473363</c:v>
                </c:pt>
                <c:pt idx="970">
                  <c:v>0.35244674509806073</c:v>
                </c:pt>
                <c:pt idx="971">
                  <c:v>0.35164490476524929</c:v>
                </c:pt>
                <c:pt idx="972">
                  <c:v>0.3508458839209071</c:v>
                </c:pt>
                <c:pt idx="973">
                  <c:v>0.35004966898401102</c:v>
                </c:pt>
                <c:pt idx="974">
                  <c:v>0.34925624645726855</c:v>
                </c:pt>
                <c:pt idx="975">
                  <c:v>0.34846560292648621</c:v>
                </c:pt>
                <c:pt idx="976">
                  <c:v>0.34767772505994293</c:v>
                </c:pt>
                <c:pt idx="977">
                  <c:v>0.34689259960776875</c:v>
                </c:pt>
                <c:pt idx="978">
                  <c:v>0.34611021340133047</c:v>
                </c:pt>
                <c:pt idx="979">
                  <c:v>0.34533055335262092</c:v>
                </c:pt>
                <c:pt idx="980">
                  <c:v>0.3445536064536549</c:v>
                </c:pt>
                <c:pt idx="981">
                  <c:v>0.34377935977587021</c:v>
                </c:pt>
                <c:pt idx="982">
                  <c:v>0.343007800469534</c:v>
                </c:pt>
                <c:pt idx="983">
                  <c:v>0.34223891576315407</c:v>
                </c:pt>
                <c:pt idx="984">
                  <c:v>0.34147269296289601</c:v>
                </c:pt>
                <c:pt idx="985">
                  <c:v>0.34070911945200477</c:v>
                </c:pt>
                <c:pt idx="986">
                  <c:v>0.33994818269023219</c:v>
                </c:pt>
                <c:pt idx="987">
                  <c:v>0.33918987021326841</c:v>
                </c:pt>
                <c:pt idx="988">
                  <c:v>0.33843416963217965</c:v>
                </c:pt>
                <c:pt idx="989">
                  <c:v>0.33768106863284997</c:v>
                </c:pt>
                <c:pt idx="990">
                  <c:v>0.33693055497542795</c:v>
                </c:pt>
                <c:pt idx="991">
                  <c:v>0.33618261649377901</c:v>
                </c:pt>
                <c:pt idx="992">
                  <c:v>0.3354372410949415</c:v>
                </c:pt>
                <c:pt idx="993">
                  <c:v>0.33469441675858852</c:v>
                </c:pt>
                <c:pt idx="994">
                  <c:v>0.33395413153649367</c:v>
                </c:pt>
                <c:pt idx="995">
                  <c:v>0.3332163735520019</c:v>
                </c:pt>
                <c:pt idx="996">
                  <c:v>0.3324811309995046</c:v>
                </c:pt>
                <c:pt idx="997">
                  <c:v>0.33174839214391971</c:v>
                </c:pt>
                <c:pt idx="998">
                  <c:v>0.33101814532017615</c:v>
                </c:pt>
                <c:pt idx="999">
                  <c:v>0.33029037893270252</c:v>
                </c:pt>
                <c:pt idx="1000">
                  <c:v>0.32956508145492042</c:v>
                </c:pt>
              </c:numCache>
            </c:numRef>
          </c:yVal>
          <c:smooth val="1"/>
        </c:ser>
        <c:axId val="98329344"/>
        <c:axId val="98331648"/>
      </c:scatterChart>
      <c:valAx>
        <c:axId val="98329344"/>
        <c:scaling>
          <c:orientation val="minMax"/>
          <c:max val="20"/>
          <c:min val="0"/>
        </c:scaling>
        <c:axPos val="b"/>
        <c:majorGridlines>
          <c:spPr>
            <a:ln>
              <a:solidFill>
                <a:srgbClr val="FF0000"/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l-GR" sz="1800"/>
                  <a:t>ω</a:t>
                </a:r>
                <a:r>
                  <a:rPr lang="el-GR" sz="1800" baseline="0"/>
                  <a:t> (</a:t>
                </a:r>
                <a:r>
                  <a:rPr lang="en-US" sz="1800" baseline="0"/>
                  <a:t>rad/s)</a:t>
                </a:r>
                <a:endParaRPr lang="en-US" sz="1800"/>
              </a:p>
            </c:rich>
          </c:tx>
          <c:layout>
            <c:manualLayout>
              <c:xMode val="edge"/>
              <c:yMode val="edge"/>
              <c:x val="0.82607410305810158"/>
              <c:y val="0.80990283455549483"/>
            </c:manualLayout>
          </c:layout>
          <c:spPr>
            <a:solidFill>
              <a:srgbClr val="FFFF00"/>
            </a:solidFill>
          </c:spPr>
        </c:title>
        <c:numFmt formatCode="0.00" sourceLinked="1"/>
        <c:tickLblPos val="nextTo"/>
        <c:spPr>
          <a:ln w="25400">
            <a:solidFill>
              <a:sysClr val="windowText" lastClr="000000"/>
            </a:solidFill>
            <a:tailEnd type="stealth"/>
          </a:ln>
        </c:spPr>
        <c:txPr>
          <a:bodyPr/>
          <a:lstStyle/>
          <a:p>
            <a:pPr>
              <a:defRPr sz="1400" baseline="0"/>
            </a:pPr>
            <a:endParaRPr lang="el-GR"/>
          </a:p>
        </c:txPr>
        <c:crossAx val="98331648"/>
        <c:crosses val="autoZero"/>
        <c:crossBetween val="midCat"/>
      </c:valAx>
      <c:valAx>
        <c:axId val="98331648"/>
        <c:scaling>
          <c:orientation val="minMax"/>
          <c:max val="100"/>
          <c:min val="0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minorGridlines>
          <c:spPr>
            <a:ln>
              <a:solidFill>
                <a:schemeClr val="bg1">
                  <a:lumMod val="75000"/>
                </a:schemeClr>
              </a:solidFill>
            </a:ln>
          </c:spPr>
        </c:min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sz="1800"/>
                  <a:t>A (cm)</a:t>
                </a:r>
                <a:endParaRPr lang="el-GR" sz="1800"/>
              </a:p>
            </c:rich>
          </c:tx>
          <c:layout>
            <c:manualLayout>
              <c:xMode val="edge"/>
              <c:yMode val="edge"/>
              <c:x val="0.14452007757029103"/>
              <c:y val="8.3398959443735335E-2"/>
            </c:manualLayout>
          </c:layout>
          <c:spPr>
            <a:solidFill>
              <a:srgbClr val="FFFF00"/>
            </a:solidFill>
          </c:spPr>
        </c:title>
        <c:numFmt formatCode="0.00" sourceLinked="1"/>
        <c:tickLblPos val="nextTo"/>
        <c:spPr>
          <a:ln w="25400">
            <a:solidFill>
              <a:schemeClr val="tx1"/>
            </a:solidFill>
            <a:tailEnd type="stealth"/>
          </a:ln>
        </c:spPr>
        <c:txPr>
          <a:bodyPr/>
          <a:lstStyle/>
          <a:p>
            <a:pPr>
              <a:defRPr sz="1400" baseline="0"/>
            </a:pPr>
            <a:endParaRPr lang="el-GR"/>
          </a:p>
        </c:txPr>
        <c:crossAx val="98329344"/>
        <c:crosses val="autoZero"/>
        <c:crossBetween val="midCat"/>
      </c:valAx>
      <c:spPr>
        <a:noFill/>
        <a:ln w="25400">
          <a:noFill/>
        </a:ln>
      </c:spPr>
    </c:plotArea>
    <c:plotVisOnly val="1"/>
  </c:chart>
  <c:spPr>
    <a:solidFill>
      <a:srgbClr val="FFFFFF"/>
    </a:solidFill>
  </c:sp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>
        <c:manualLayout>
          <c:layoutTarget val="inner"/>
          <c:xMode val="edge"/>
          <c:yMode val="edge"/>
          <c:x val="4.5588921373993493E-2"/>
          <c:y val="8.094557903692555E-2"/>
          <c:w val="0.8859694629664262"/>
          <c:h val="0.77341842232027525"/>
        </c:manualLayout>
      </c:layout>
      <c:scatterChart>
        <c:scatterStyle val="smoothMarker"/>
        <c:ser>
          <c:idx val="0"/>
          <c:order val="0"/>
          <c:marker>
            <c:symbol val="none"/>
          </c:marker>
          <c:xVal>
            <c:numRef>
              <c:f>'Γραφικές παραστάσεις'!$X$3:$X$53</c:f>
              <c:numCache>
                <c:formatCode>0.00</c:formatCode>
                <c:ptCount val="51"/>
                <c:pt idx="0">
                  <c:v>-0.43478260869565211</c:v>
                </c:pt>
                <c:pt idx="1">
                  <c:v>-0.41739130434782601</c:v>
                </c:pt>
                <c:pt idx="2">
                  <c:v>-0.39999999999999991</c:v>
                </c:pt>
                <c:pt idx="3">
                  <c:v>-0.38260869565217381</c:v>
                </c:pt>
                <c:pt idx="4">
                  <c:v>-0.36521739130434772</c:v>
                </c:pt>
                <c:pt idx="5">
                  <c:v>-0.34782608695652162</c:v>
                </c:pt>
                <c:pt idx="6">
                  <c:v>-0.33043478260869552</c:v>
                </c:pt>
                <c:pt idx="7">
                  <c:v>-0.31304347826086942</c:v>
                </c:pt>
                <c:pt idx="8">
                  <c:v>-0.29565217391304333</c:v>
                </c:pt>
                <c:pt idx="9">
                  <c:v>-0.27826086956521723</c:v>
                </c:pt>
                <c:pt idx="10">
                  <c:v>-0.26086956521739113</c:v>
                </c:pt>
                <c:pt idx="11">
                  <c:v>-0.24347826086956503</c:v>
                </c:pt>
                <c:pt idx="12">
                  <c:v>-0.22608695652173894</c:v>
                </c:pt>
                <c:pt idx="13">
                  <c:v>-0.20869565217391284</c:v>
                </c:pt>
                <c:pt idx="14">
                  <c:v>-0.19130434782608674</c:v>
                </c:pt>
                <c:pt idx="15">
                  <c:v>-0.17391304347826064</c:v>
                </c:pt>
                <c:pt idx="16">
                  <c:v>-0.15652173913043455</c:v>
                </c:pt>
                <c:pt idx="17">
                  <c:v>-0.13913043478260845</c:v>
                </c:pt>
                <c:pt idx="18">
                  <c:v>-0.12173913043478236</c:v>
                </c:pt>
                <c:pt idx="19">
                  <c:v>-0.10434782608695628</c:v>
                </c:pt>
                <c:pt idx="20">
                  <c:v>-8.6956521739130196E-2</c:v>
                </c:pt>
                <c:pt idx="21">
                  <c:v>-6.9565217391304113E-2</c:v>
                </c:pt>
                <c:pt idx="22">
                  <c:v>-5.2173913043478029E-2</c:v>
                </c:pt>
                <c:pt idx="23">
                  <c:v>-3.4782608695651945E-2</c:v>
                </c:pt>
                <c:pt idx="24">
                  <c:v>-1.7391304347825862E-2</c:v>
                </c:pt>
                <c:pt idx="25">
                  <c:v>2.2204460492503131E-16</c:v>
                </c:pt>
                <c:pt idx="26">
                  <c:v>1.7391304347826306E-2</c:v>
                </c:pt>
                <c:pt idx="27">
                  <c:v>3.4782608695652389E-2</c:v>
                </c:pt>
                <c:pt idx="28">
                  <c:v>5.2173913043478473E-2</c:v>
                </c:pt>
                <c:pt idx="29">
                  <c:v>6.9565217391304557E-2</c:v>
                </c:pt>
                <c:pt idx="30">
                  <c:v>8.6956521739130641E-2</c:v>
                </c:pt>
                <c:pt idx="31">
                  <c:v>0.10434782608695672</c:v>
                </c:pt>
                <c:pt idx="32">
                  <c:v>0.12173913043478281</c:v>
                </c:pt>
                <c:pt idx="33">
                  <c:v>0.13913043478260889</c:v>
                </c:pt>
                <c:pt idx="34">
                  <c:v>0.15652173913043499</c:v>
                </c:pt>
                <c:pt idx="35">
                  <c:v>0.17391304347826109</c:v>
                </c:pt>
                <c:pt idx="36">
                  <c:v>0.19130434782608718</c:v>
                </c:pt>
                <c:pt idx="37">
                  <c:v>0.20869565217391328</c:v>
                </c:pt>
                <c:pt idx="38">
                  <c:v>0.22608695652173938</c:v>
                </c:pt>
                <c:pt idx="39">
                  <c:v>0.24347826086956548</c:v>
                </c:pt>
                <c:pt idx="40">
                  <c:v>0.26086956521739157</c:v>
                </c:pt>
                <c:pt idx="41">
                  <c:v>0.27826086956521767</c:v>
                </c:pt>
                <c:pt idx="42">
                  <c:v>0.29565217391304377</c:v>
                </c:pt>
                <c:pt idx="43">
                  <c:v>0.31304347826086987</c:v>
                </c:pt>
                <c:pt idx="44">
                  <c:v>0.33043478260869596</c:v>
                </c:pt>
                <c:pt idx="45">
                  <c:v>0.34782608695652206</c:v>
                </c:pt>
                <c:pt idx="46">
                  <c:v>0.36521739130434816</c:v>
                </c:pt>
                <c:pt idx="47">
                  <c:v>0.38260869565217426</c:v>
                </c:pt>
                <c:pt idx="48">
                  <c:v>0.40000000000000036</c:v>
                </c:pt>
                <c:pt idx="49">
                  <c:v>0.41739130434782645</c:v>
                </c:pt>
                <c:pt idx="50">
                  <c:v>0.43478260869565255</c:v>
                </c:pt>
              </c:numCache>
            </c:numRef>
          </c:xVal>
          <c:yVal>
            <c:numRef>
              <c:f>'Γραφικές παραστάσεις'!$Y$3:$Y$53</c:f>
              <c:numCache>
                <c:formatCode>0.00</c:formatCode>
                <c:ptCount val="51"/>
                <c:pt idx="0">
                  <c:v>3.4026465028355379</c:v>
                </c:pt>
                <c:pt idx="1">
                  <c:v>3.1358790170132314</c:v>
                </c:pt>
                <c:pt idx="2">
                  <c:v>2.8799999999999986</c:v>
                </c:pt>
                <c:pt idx="3">
                  <c:v>2.6350094517958396</c:v>
                </c:pt>
                <c:pt idx="4">
                  <c:v>2.4009073724007548</c:v>
                </c:pt>
                <c:pt idx="5">
                  <c:v>2.1776937618147434</c:v>
                </c:pt>
                <c:pt idx="6">
                  <c:v>1.9653686200378055</c:v>
                </c:pt>
                <c:pt idx="7">
                  <c:v>1.7639319470699417</c:v>
                </c:pt>
                <c:pt idx="8">
                  <c:v>1.5733837429111515</c:v>
                </c:pt>
                <c:pt idx="9">
                  <c:v>1.393724007561435</c:v>
                </c:pt>
                <c:pt idx="10">
                  <c:v>1.2249527410207923</c:v>
                </c:pt>
                <c:pt idx="11">
                  <c:v>1.0670699432892234</c:v>
                </c:pt>
                <c:pt idx="12">
                  <c:v>0.92007561436672802</c:v>
                </c:pt>
                <c:pt idx="13">
                  <c:v>0.78396975425330662</c:v>
                </c:pt>
                <c:pt idx="14">
                  <c:v>0.65875236294895878</c:v>
                </c:pt>
                <c:pt idx="15">
                  <c:v>0.54442344045368474</c:v>
                </c:pt>
                <c:pt idx="16">
                  <c:v>0.44098298676748449</c:v>
                </c:pt>
                <c:pt idx="17">
                  <c:v>0.34843100189035797</c:v>
                </c:pt>
                <c:pt idx="18">
                  <c:v>0.26676748582230514</c:v>
                </c:pt>
                <c:pt idx="19">
                  <c:v>0.1959924385633261</c:v>
                </c:pt>
                <c:pt idx="20">
                  <c:v>0.1361058601134208</c:v>
                </c:pt>
                <c:pt idx="21">
                  <c:v>8.7107750472589202E-2</c:v>
                </c:pt>
                <c:pt idx="22">
                  <c:v>4.8998109640831324E-2</c:v>
                </c:pt>
                <c:pt idx="23">
                  <c:v>2.1776937618147162E-2</c:v>
                </c:pt>
                <c:pt idx="24">
                  <c:v>5.444234404536721E-3</c:v>
                </c:pt>
                <c:pt idx="25">
                  <c:v>8.8746851837363828E-31</c:v>
                </c:pt>
                <c:pt idx="26">
                  <c:v>5.4442344045369994E-3</c:v>
                </c:pt>
                <c:pt idx="27">
                  <c:v>2.177693761814772E-2</c:v>
                </c:pt>
                <c:pt idx="28">
                  <c:v>4.8998109640832163E-2</c:v>
                </c:pt>
                <c:pt idx="29">
                  <c:v>8.7107750472590312E-2</c:v>
                </c:pt>
                <c:pt idx="30">
                  <c:v>0.13610586011342218</c:v>
                </c:pt>
                <c:pt idx="31">
                  <c:v>0.19599243856332779</c:v>
                </c:pt>
                <c:pt idx="32">
                  <c:v>0.26676748582230714</c:v>
                </c:pt>
                <c:pt idx="33">
                  <c:v>0.34843100189036014</c:v>
                </c:pt>
                <c:pt idx="34">
                  <c:v>0.44098298676748698</c:v>
                </c:pt>
                <c:pt idx="35">
                  <c:v>0.54442344045368762</c:v>
                </c:pt>
                <c:pt idx="36">
                  <c:v>0.65875236294896189</c:v>
                </c:pt>
                <c:pt idx="37">
                  <c:v>0.78396975425330995</c:v>
                </c:pt>
                <c:pt idx="38">
                  <c:v>0.92007561436673169</c:v>
                </c:pt>
                <c:pt idx="39">
                  <c:v>1.0670699432892272</c:v>
                </c:pt>
                <c:pt idx="40">
                  <c:v>1.2249527410207963</c:v>
                </c:pt>
                <c:pt idx="41">
                  <c:v>1.3937240075614397</c:v>
                </c:pt>
                <c:pt idx="42">
                  <c:v>1.5733837429111563</c:v>
                </c:pt>
                <c:pt idx="43">
                  <c:v>1.7639319470699466</c:v>
                </c:pt>
                <c:pt idx="44">
                  <c:v>1.9653686200378109</c:v>
                </c:pt>
                <c:pt idx="45">
                  <c:v>2.1776937618147487</c:v>
                </c:pt>
                <c:pt idx="46">
                  <c:v>2.4009073724007606</c:v>
                </c:pt>
                <c:pt idx="47">
                  <c:v>2.6350094517958458</c:v>
                </c:pt>
                <c:pt idx="48">
                  <c:v>2.8800000000000052</c:v>
                </c:pt>
                <c:pt idx="49">
                  <c:v>3.135879017013238</c:v>
                </c:pt>
                <c:pt idx="50">
                  <c:v>3.4026465028355446</c:v>
                </c:pt>
              </c:numCache>
            </c:numRef>
          </c:yVal>
          <c:smooth val="1"/>
        </c:ser>
        <c:ser>
          <c:idx val="1"/>
          <c:order val="1"/>
          <c:marker>
            <c:symbol val="none"/>
          </c:marker>
          <c:xVal>
            <c:numRef>
              <c:f>'Γραφικές παραστάσεις'!$X$3:$X$53</c:f>
              <c:numCache>
                <c:formatCode>0.00</c:formatCode>
                <c:ptCount val="51"/>
                <c:pt idx="0">
                  <c:v>-0.43478260869565211</c:v>
                </c:pt>
                <c:pt idx="1">
                  <c:v>-0.41739130434782601</c:v>
                </c:pt>
                <c:pt idx="2">
                  <c:v>-0.39999999999999991</c:v>
                </c:pt>
                <c:pt idx="3">
                  <c:v>-0.38260869565217381</c:v>
                </c:pt>
                <c:pt idx="4">
                  <c:v>-0.36521739130434772</c:v>
                </c:pt>
                <c:pt idx="5">
                  <c:v>-0.34782608695652162</c:v>
                </c:pt>
                <c:pt idx="6">
                  <c:v>-0.33043478260869552</c:v>
                </c:pt>
                <c:pt idx="7">
                  <c:v>-0.31304347826086942</c:v>
                </c:pt>
                <c:pt idx="8">
                  <c:v>-0.29565217391304333</c:v>
                </c:pt>
                <c:pt idx="9">
                  <c:v>-0.27826086956521723</c:v>
                </c:pt>
                <c:pt idx="10">
                  <c:v>-0.26086956521739113</c:v>
                </c:pt>
                <c:pt idx="11">
                  <c:v>-0.24347826086956503</c:v>
                </c:pt>
                <c:pt idx="12">
                  <c:v>-0.22608695652173894</c:v>
                </c:pt>
                <c:pt idx="13">
                  <c:v>-0.20869565217391284</c:v>
                </c:pt>
                <c:pt idx="14">
                  <c:v>-0.19130434782608674</c:v>
                </c:pt>
                <c:pt idx="15">
                  <c:v>-0.17391304347826064</c:v>
                </c:pt>
                <c:pt idx="16">
                  <c:v>-0.15652173913043455</c:v>
                </c:pt>
                <c:pt idx="17">
                  <c:v>-0.13913043478260845</c:v>
                </c:pt>
                <c:pt idx="18">
                  <c:v>-0.12173913043478236</c:v>
                </c:pt>
                <c:pt idx="19">
                  <c:v>-0.10434782608695628</c:v>
                </c:pt>
                <c:pt idx="20">
                  <c:v>-8.6956521739130196E-2</c:v>
                </c:pt>
                <c:pt idx="21">
                  <c:v>-6.9565217391304113E-2</c:v>
                </c:pt>
                <c:pt idx="22">
                  <c:v>-5.2173913043478029E-2</c:v>
                </c:pt>
                <c:pt idx="23">
                  <c:v>-3.4782608695651945E-2</c:v>
                </c:pt>
                <c:pt idx="24">
                  <c:v>-1.7391304347825862E-2</c:v>
                </c:pt>
                <c:pt idx="25">
                  <c:v>2.2204460492503131E-16</c:v>
                </c:pt>
                <c:pt idx="26">
                  <c:v>1.7391304347826306E-2</c:v>
                </c:pt>
                <c:pt idx="27">
                  <c:v>3.4782608695652389E-2</c:v>
                </c:pt>
                <c:pt idx="28">
                  <c:v>5.2173913043478473E-2</c:v>
                </c:pt>
                <c:pt idx="29">
                  <c:v>6.9565217391304557E-2</c:v>
                </c:pt>
                <c:pt idx="30">
                  <c:v>8.6956521739130641E-2</c:v>
                </c:pt>
                <c:pt idx="31">
                  <c:v>0.10434782608695672</c:v>
                </c:pt>
                <c:pt idx="32">
                  <c:v>0.12173913043478281</c:v>
                </c:pt>
                <c:pt idx="33">
                  <c:v>0.13913043478260889</c:v>
                </c:pt>
                <c:pt idx="34">
                  <c:v>0.15652173913043499</c:v>
                </c:pt>
                <c:pt idx="35">
                  <c:v>0.17391304347826109</c:v>
                </c:pt>
                <c:pt idx="36">
                  <c:v>0.19130434782608718</c:v>
                </c:pt>
                <c:pt idx="37">
                  <c:v>0.20869565217391328</c:v>
                </c:pt>
                <c:pt idx="38">
                  <c:v>0.22608695652173938</c:v>
                </c:pt>
                <c:pt idx="39">
                  <c:v>0.24347826086956548</c:v>
                </c:pt>
                <c:pt idx="40">
                  <c:v>0.26086956521739157</c:v>
                </c:pt>
                <c:pt idx="41">
                  <c:v>0.27826086956521767</c:v>
                </c:pt>
                <c:pt idx="42">
                  <c:v>0.29565217391304377</c:v>
                </c:pt>
                <c:pt idx="43">
                  <c:v>0.31304347826086987</c:v>
                </c:pt>
                <c:pt idx="44">
                  <c:v>0.33043478260869596</c:v>
                </c:pt>
                <c:pt idx="45">
                  <c:v>0.34782608695652206</c:v>
                </c:pt>
                <c:pt idx="46">
                  <c:v>0.36521739130434816</c:v>
                </c:pt>
                <c:pt idx="47">
                  <c:v>0.38260869565217426</c:v>
                </c:pt>
                <c:pt idx="48">
                  <c:v>0.40000000000000036</c:v>
                </c:pt>
                <c:pt idx="49">
                  <c:v>0.41739130434782645</c:v>
                </c:pt>
                <c:pt idx="50">
                  <c:v>0.43478260869565255</c:v>
                </c:pt>
              </c:numCache>
            </c:numRef>
          </c:xVal>
          <c:yVal>
            <c:numRef>
              <c:f>'Γραφικές παραστάσεις'!$Z$3:$Z$53</c:f>
              <c:numCache>
                <c:formatCode>0.00</c:formatCode>
                <c:ptCount val="51"/>
                <c:pt idx="0">
                  <c:v>0</c:v>
                </c:pt>
                <c:pt idx="1">
                  <c:v>0.26676748582230653</c:v>
                </c:pt>
                <c:pt idx="2">
                  <c:v>0.52264650283553915</c:v>
                </c:pt>
                <c:pt idx="3">
                  <c:v>0.76763705103969804</c:v>
                </c:pt>
                <c:pt idx="4">
                  <c:v>1.0017391304347831</c:v>
                </c:pt>
                <c:pt idx="5">
                  <c:v>1.2249527410207943</c:v>
                </c:pt>
                <c:pt idx="6">
                  <c:v>1.4372778827977322</c:v>
                </c:pt>
                <c:pt idx="7">
                  <c:v>1.6387145557655962</c:v>
                </c:pt>
                <c:pt idx="8">
                  <c:v>1.8292627599243863</c:v>
                </c:pt>
                <c:pt idx="9">
                  <c:v>2.0089224952741027</c:v>
                </c:pt>
                <c:pt idx="10">
                  <c:v>2.1776937618147452</c:v>
                </c:pt>
                <c:pt idx="11">
                  <c:v>2.3355765595463143</c:v>
                </c:pt>
                <c:pt idx="12">
                  <c:v>2.48257088846881</c:v>
                </c:pt>
                <c:pt idx="13">
                  <c:v>2.6186767485822311</c:v>
                </c:pt>
                <c:pt idx="14">
                  <c:v>2.7438941398865788</c:v>
                </c:pt>
                <c:pt idx="15">
                  <c:v>2.8582230623818528</c:v>
                </c:pt>
                <c:pt idx="16">
                  <c:v>2.9616635160680533</c:v>
                </c:pt>
                <c:pt idx="17">
                  <c:v>3.0542155009451797</c:v>
                </c:pt>
                <c:pt idx="18">
                  <c:v>3.1358790170132327</c:v>
                </c:pt>
                <c:pt idx="19">
                  <c:v>3.2066540642722114</c:v>
                </c:pt>
                <c:pt idx="20">
                  <c:v>3.2665406427221169</c:v>
                </c:pt>
                <c:pt idx="21">
                  <c:v>3.3155387523629485</c:v>
                </c:pt>
                <c:pt idx="22">
                  <c:v>3.3536483931947063</c:v>
                </c:pt>
                <c:pt idx="23">
                  <c:v>3.3808695652173908</c:v>
                </c:pt>
                <c:pt idx="24">
                  <c:v>3.397202268431001</c:v>
                </c:pt>
                <c:pt idx="25">
                  <c:v>3.4026465028355379</c:v>
                </c:pt>
                <c:pt idx="26">
                  <c:v>3.3972022684310006</c:v>
                </c:pt>
                <c:pt idx="27">
                  <c:v>3.3808695652173899</c:v>
                </c:pt>
                <c:pt idx="28">
                  <c:v>3.3536483931947059</c:v>
                </c:pt>
                <c:pt idx="29">
                  <c:v>3.3155387523629476</c:v>
                </c:pt>
                <c:pt idx="30">
                  <c:v>3.2665406427221155</c:v>
                </c:pt>
                <c:pt idx="31">
                  <c:v>3.2066540642722101</c:v>
                </c:pt>
                <c:pt idx="32">
                  <c:v>3.1358790170132309</c:v>
                </c:pt>
                <c:pt idx="33">
                  <c:v>3.0542155009451775</c:v>
                </c:pt>
                <c:pt idx="34">
                  <c:v>2.9616635160680507</c:v>
                </c:pt>
                <c:pt idx="35">
                  <c:v>2.8582230623818505</c:v>
                </c:pt>
                <c:pt idx="36">
                  <c:v>2.7438941398865757</c:v>
                </c:pt>
                <c:pt idx="37">
                  <c:v>2.6186767485822275</c:v>
                </c:pt>
                <c:pt idx="38">
                  <c:v>2.4825708884688065</c:v>
                </c:pt>
                <c:pt idx="39">
                  <c:v>2.3355765595463107</c:v>
                </c:pt>
                <c:pt idx="40">
                  <c:v>2.1776937618147412</c:v>
                </c:pt>
                <c:pt idx="41">
                  <c:v>2.0089224952740983</c:v>
                </c:pt>
                <c:pt idx="42">
                  <c:v>1.8292627599243816</c:v>
                </c:pt>
                <c:pt idx="43">
                  <c:v>1.6387145557655911</c:v>
                </c:pt>
                <c:pt idx="44">
                  <c:v>1.4372778827977268</c:v>
                </c:pt>
                <c:pt idx="45">
                  <c:v>1.224952741020789</c:v>
                </c:pt>
                <c:pt idx="46">
                  <c:v>1.0017391304347769</c:v>
                </c:pt>
                <c:pt idx="47">
                  <c:v>0.76763705103969204</c:v>
                </c:pt>
                <c:pt idx="48">
                  <c:v>0.52264650283553271</c:v>
                </c:pt>
                <c:pt idx="49">
                  <c:v>0.26676748582229953</c:v>
                </c:pt>
                <c:pt idx="50">
                  <c:v>-6.9944050551384862E-15</c:v>
                </c:pt>
              </c:numCache>
            </c:numRef>
          </c:yVal>
          <c:smooth val="1"/>
        </c:ser>
        <c:ser>
          <c:idx val="2"/>
          <c:order val="2"/>
          <c:marker>
            <c:symbol val="none"/>
          </c:marker>
          <c:xVal>
            <c:numRef>
              <c:f>'Γραφικές παραστάσεις'!$X$3:$X$53</c:f>
              <c:numCache>
                <c:formatCode>0.00</c:formatCode>
                <c:ptCount val="51"/>
                <c:pt idx="0">
                  <c:v>-0.43478260869565211</c:v>
                </c:pt>
                <c:pt idx="1">
                  <c:v>-0.41739130434782601</c:v>
                </c:pt>
                <c:pt idx="2">
                  <c:v>-0.39999999999999991</c:v>
                </c:pt>
                <c:pt idx="3">
                  <c:v>-0.38260869565217381</c:v>
                </c:pt>
                <c:pt idx="4">
                  <c:v>-0.36521739130434772</c:v>
                </c:pt>
                <c:pt idx="5">
                  <c:v>-0.34782608695652162</c:v>
                </c:pt>
                <c:pt idx="6">
                  <c:v>-0.33043478260869552</c:v>
                </c:pt>
                <c:pt idx="7">
                  <c:v>-0.31304347826086942</c:v>
                </c:pt>
                <c:pt idx="8">
                  <c:v>-0.29565217391304333</c:v>
                </c:pt>
                <c:pt idx="9">
                  <c:v>-0.27826086956521723</c:v>
                </c:pt>
                <c:pt idx="10">
                  <c:v>-0.26086956521739113</c:v>
                </c:pt>
                <c:pt idx="11">
                  <c:v>-0.24347826086956503</c:v>
                </c:pt>
                <c:pt idx="12">
                  <c:v>-0.22608695652173894</c:v>
                </c:pt>
                <c:pt idx="13">
                  <c:v>-0.20869565217391284</c:v>
                </c:pt>
                <c:pt idx="14">
                  <c:v>-0.19130434782608674</c:v>
                </c:pt>
                <c:pt idx="15">
                  <c:v>-0.17391304347826064</c:v>
                </c:pt>
                <c:pt idx="16">
                  <c:v>-0.15652173913043455</c:v>
                </c:pt>
                <c:pt idx="17">
                  <c:v>-0.13913043478260845</c:v>
                </c:pt>
                <c:pt idx="18">
                  <c:v>-0.12173913043478236</c:v>
                </c:pt>
                <c:pt idx="19">
                  <c:v>-0.10434782608695628</c:v>
                </c:pt>
                <c:pt idx="20">
                  <c:v>-8.6956521739130196E-2</c:v>
                </c:pt>
                <c:pt idx="21">
                  <c:v>-6.9565217391304113E-2</c:v>
                </c:pt>
                <c:pt idx="22">
                  <c:v>-5.2173913043478029E-2</c:v>
                </c:pt>
                <c:pt idx="23">
                  <c:v>-3.4782608695651945E-2</c:v>
                </c:pt>
                <c:pt idx="24">
                  <c:v>-1.7391304347825862E-2</c:v>
                </c:pt>
                <c:pt idx="25">
                  <c:v>2.2204460492503131E-16</c:v>
                </c:pt>
                <c:pt idx="26">
                  <c:v>1.7391304347826306E-2</c:v>
                </c:pt>
                <c:pt idx="27">
                  <c:v>3.4782608695652389E-2</c:v>
                </c:pt>
                <c:pt idx="28">
                  <c:v>5.2173913043478473E-2</c:v>
                </c:pt>
                <c:pt idx="29">
                  <c:v>6.9565217391304557E-2</c:v>
                </c:pt>
                <c:pt idx="30">
                  <c:v>8.6956521739130641E-2</c:v>
                </c:pt>
                <c:pt idx="31">
                  <c:v>0.10434782608695672</c:v>
                </c:pt>
                <c:pt idx="32">
                  <c:v>0.12173913043478281</c:v>
                </c:pt>
                <c:pt idx="33">
                  <c:v>0.13913043478260889</c:v>
                </c:pt>
                <c:pt idx="34">
                  <c:v>0.15652173913043499</c:v>
                </c:pt>
                <c:pt idx="35">
                  <c:v>0.17391304347826109</c:v>
                </c:pt>
                <c:pt idx="36">
                  <c:v>0.19130434782608718</c:v>
                </c:pt>
                <c:pt idx="37">
                  <c:v>0.20869565217391328</c:v>
                </c:pt>
                <c:pt idx="38">
                  <c:v>0.22608695652173938</c:v>
                </c:pt>
                <c:pt idx="39">
                  <c:v>0.24347826086956548</c:v>
                </c:pt>
                <c:pt idx="40">
                  <c:v>0.26086956521739157</c:v>
                </c:pt>
                <c:pt idx="41">
                  <c:v>0.27826086956521767</c:v>
                </c:pt>
                <c:pt idx="42">
                  <c:v>0.29565217391304377</c:v>
                </c:pt>
                <c:pt idx="43">
                  <c:v>0.31304347826086987</c:v>
                </c:pt>
                <c:pt idx="44">
                  <c:v>0.33043478260869596</c:v>
                </c:pt>
                <c:pt idx="45">
                  <c:v>0.34782608695652206</c:v>
                </c:pt>
                <c:pt idx="46">
                  <c:v>0.36521739130434816</c:v>
                </c:pt>
                <c:pt idx="47">
                  <c:v>0.38260869565217426</c:v>
                </c:pt>
                <c:pt idx="48">
                  <c:v>0.40000000000000036</c:v>
                </c:pt>
                <c:pt idx="49">
                  <c:v>0.41739130434782645</c:v>
                </c:pt>
                <c:pt idx="50">
                  <c:v>0.43478260869565255</c:v>
                </c:pt>
              </c:numCache>
            </c:numRef>
          </c:xVal>
          <c:yVal>
            <c:numRef>
              <c:f>'Γραφικές παραστάσεις'!$AA$3:$AA$53</c:f>
              <c:numCache>
                <c:formatCode>0.00</c:formatCode>
                <c:ptCount val="51"/>
                <c:pt idx="0">
                  <c:v>3.4026465028355379</c:v>
                </c:pt>
                <c:pt idx="1">
                  <c:v>3.4026465028355379</c:v>
                </c:pt>
                <c:pt idx="2">
                  <c:v>3.4026465028355375</c:v>
                </c:pt>
                <c:pt idx="3">
                  <c:v>3.4026465028355375</c:v>
                </c:pt>
                <c:pt idx="4">
                  <c:v>3.4026465028355379</c:v>
                </c:pt>
                <c:pt idx="5">
                  <c:v>3.4026465028355375</c:v>
                </c:pt>
                <c:pt idx="6">
                  <c:v>3.4026465028355375</c:v>
                </c:pt>
                <c:pt idx="7">
                  <c:v>3.4026465028355379</c:v>
                </c:pt>
                <c:pt idx="8">
                  <c:v>3.4026465028355375</c:v>
                </c:pt>
                <c:pt idx="9">
                  <c:v>3.4026465028355375</c:v>
                </c:pt>
                <c:pt idx="10">
                  <c:v>3.4026465028355375</c:v>
                </c:pt>
                <c:pt idx="11">
                  <c:v>3.4026465028355375</c:v>
                </c:pt>
                <c:pt idx="12">
                  <c:v>3.4026465028355379</c:v>
                </c:pt>
                <c:pt idx="13">
                  <c:v>3.4026465028355375</c:v>
                </c:pt>
                <c:pt idx="14">
                  <c:v>3.4026465028355375</c:v>
                </c:pt>
                <c:pt idx="15">
                  <c:v>3.4026465028355375</c:v>
                </c:pt>
                <c:pt idx="16">
                  <c:v>3.4026465028355379</c:v>
                </c:pt>
                <c:pt idx="17">
                  <c:v>3.4026465028355375</c:v>
                </c:pt>
                <c:pt idx="18">
                  <c:v>3.4026465028355379</c:v>
                </c:pt>
                <c:pt idx="19">
                  <c:v>3.4026465028355375</c:v>
                </c:pt>
                <c:pt idx="20">
                  <c:v>3.4026465028355375</c:v>
                </c:pt>
                <c:pt idx="21">
                  <c:v>3.4026465028355375</c:v>
                </c:pt>
                <c:pt idx="22">
                  <c:v>3.4026465028355375</c:v>
                </c:pt>
                <c:pt idx="23">
                  <c:v>3.4026465028355379</c:v>
                </c:pt>
                <c:pt idx="24">
                  <c:v>3.4026465028355379</c:v>
                </c:pt>
                <c:pt idx="25">
                  <c:v>3.4026465028355379</c:v>
                </c:pt>
                <c:pt idx="26">
                  <c:v>3.4026465028355375</c:v>
                </c:pt>
                <c:pt idx="27">
                  <c:v>3.4026465028355375</c:v>
                </c:pt>
                <c:pt idx="28">
                  <c:v>3.4026465028355379</c:v>
                </c:pt>
                <c:pt idx="29">
                  <c:v>3.4026465028355379</c:v>
                </c:pt>
                <c:pt idx="30">
                  <c:v>3.4026465028355375</c:v>
                </c:pt>
                <c:pt idx="31">
                  <c:v>3.4026465028355379</c:v>
                </c:pt>
                <c:pt idx="32">
                  <c:v>3.4026465028355379</c:v>
                </c:pt>
                <c:pt idx="33">
                  <c:v>3.4026465028355375</c:v>
                </c:pt>
                <c:pt idx="34">
                  <c:v>3.4026465028355375</c:v>
                </c:pt>
                <c:pt idx="35">
                  <c:v>3.4026465028355384</c:v>
                </c:pt>
                <c:pt idx="36">
                  <c:v>3.4026465028355375</c:v>
                </c:pt>
                <c:pt idx="37">
                  <c:v>3.4026465028355375</c:v>
                </c:pt>
                <c:pt idx="38">
                  <c:v>3.4026465028355384</c:v>
                </c:pt>
                <c:pt idx="39">
                  <c:v>3.4026465028355379</c:v>
                </c:pt>
                <c:pt idx="40">
                  <c:v>3.4026465028355375</c:v>
                </c:pt>
                <c:pt idx="41">
                  <c:v>3.4026465028355379</c:v>
                </c:pt>
                <c:pt idx="42">
                  <c:v>3.4026465028355379</c:v>
                </c:pt>
                <c:pt idx="43">
                  <c:v>3.4026465028355375</c:v>
                </c:pt>
                <c:pt idx="44">
                  <c:v>3.4026465028355375</c:v>
                </c:pt>
                <c:pt idx="45">
                  <c:v>3.4026465028355375</c:v>
                </c:pt>
                <c:pt idx="46">
                  <c:v>3.4026465028355375</c:v>
                </c:pt>
                <c:pt idx="47">
                  <c:v>3.4026465028355379</c:v>
                </c:pt>
                <c:pt idx="48">
                  <c:v>3.4026465028355379</c:v>
                </c:pt>
                <c:pt idx="49">
                  <c:v>3.4026465028355375</c:v>
                </c:pt>
                <c:pt idx="50">
                  <c:v>3.4026465028355375</c:v>
                </c:pt>
              </c:numCache>
            </c:numRef>
          </c:yVal>
          <c:smooth val="1"/>
        </c:ser>
        <c:axId val="91967488"/>
        <c:axId val="91969408"/>
      </c:scatterChart>
      <c:valAx>
        <c:axId val="91967488"/>
        <c:scaling>
          <c:orientation val="minMax"/>
        </c:scaling>
        <c:axPos val="b"/>
        <c:majorGridlines>
          <c:spPr>
            <a:ln>
              <a:solidFill>
                <a:srgbClr val="FF0000"/>
              </a:solidFill>
            </a:ln>
          </c:spPr>
        </c:majorGridlines>
        <c:minorGridlines>
          <c:spPr>
            <a:ln>
              <a:solidFill>
                <a:srgbClr val="FF0000"/>
              </a:solidFill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sz="1400" baseline="0"/>
                  <a:t>X (m)</a:t>
                </a:r>
                <a:endParaRPr lang="el-GR" sz="1400" baseline="0"/>
              </a:p>
            </c:rich>
          </c:tx>
          <c:layout>
            <c:manualLayout>
              <c:xMode val="edge"/>
              <c:yMode val="edge"/>
              <c:x val="0.91422274118526237"/>
              <c:y val="0.74177923992435213"/>
            </c:manualLayout>
          </c:layout>
          <c:spPr>
            <a:solidFill>
              <a:srgbClr val="FFFF00"/>
            </a:solidFill>
          </c:spPr>
        </c:title>
        <c:numFmt formatCode="0.00" sourceLinked="1"/>
        <c:tickLblPos val="nextTo"/>
        <c:spPr>
          <a:ln w="31750">
            <a:solidFill>
              <a:schemeClr val="tx1"/>
            </a:solidFill>
            <a:tailEnd type="stealth"/>
          </a:ln>
        </c:spPr>
        <c:txPr>
          <a:bodyPr/>
          <a:lstStyle/>
          <a:p>
            <a:pPr>
              <a:defRPr sz="1400" baseline="0"/>
            </a:pPr>
            <a:endParaRPr lang="el-GR"/>
          </a:p>
        </c:txPr>
        <c:crossAx val="91969408"/>
        <c:crosses val="autoZero"/>
        <c:crossBetween val="midCat"/>
      </c:valAx>
      <c:valAx>
        <c:axId val="91969408"/>
        <c:scaling>
          <c:orientation val="minMax"/>
        </c:scaling>
        <c:axPos val="l"/>
        <c:majorGridlines>
          <c:spPr>
            <a:ln>
              <a:solidFill>
                <a:srgbClr val="FF0000"/>
              </a:solidFill>
            </a:ln>
          </c:spPr>
        </c:majorGridlines>
        <c:minorGridlines/>
        <c:title>
          <c:tx>
            <c:rich>
              <a:bodyPr rot="0" vert="horz"/>
              <a:lstStyle/>
              <a:p>
                <a:pPr>
                  <a:defRPr sz="1400" baseline="0"/>
                </a:pPr>
                <a:r>
                  <a:rPr lang="en-US" sz="1400" baseline="0"/>
                  <a:t>U_K_E</a:t>
                </a:r>
                <a:endParaRPr lang="el-GR" sz="1400" baseline="0"/>
              </a:p>
            </c:rich>
          </c:tx>
          <c:layout>
            <c:manualLayout>
              <c:xMode val="edge"/>
              <c:yMode val="edge"/>
              <c:x val="0.50501840514478868"/>
              <c:y val="3.779526186042497E-3"/>
            </c:manualLayout>
          </c:layout>
          <c:spPr>
            <a:solidFill>
              <a:srgbClr val="FFFF00"/>
            </a:solidFill>
          </c:spPr>
        </c:title>
        <c:numFmt formatCode="0.00" sourceLinked="1"/>
        <c:tickLblPos val="nextTo"/>
        <c:spPr>
          <a:ln w="28575">
            <a:solidFill>
              <a:sysClr val="windowText" lastClr="000000"/>
            </a:solidFill>
            <a:tailEnd type="stealth"/>
          </a:ln>
        </c:spPr>
        <c:txPr>
          <a:bodyPr/>
          <a:lstStyle/>
          <a:p>
            <a:pPr>
              <a:defRPr sz="1400" baseline="0"/>
            </a:pPr>
            <a:endParaRPr lang="el-GR"/>
          </a:p>
        </c:txPr>
        <c:crossAx val="91967488"/>
        <c:crosses val="autoZero"/>
        <c:crossBetween val="midCat"/>
      </c:valAx>
    </c:plotArea>
    <c:plotVisOnly val="1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66674</xdr:colOff>
      <xdr:row>2</xdr:row>
      <xdr:rowOff>28574</xdr:rowOff>
    </xdr:from>
    <xdr:to>
      <xdr:col>12</xdr:col>
      <xdr:colOff>142875</xdr:colOff>
      <xdr:row>13</xdr:row>
      <xdr:rowOff>190500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14</xdr:row>
      <xdr:rowOff>209550</xdr:rowOff>
    </xdr:from>
    <xdr:to>
      <xdr:col>12</xdr:col>
      <xdr:colOff>257176</xdr:colOff>
      <xdr:row>26</xdr:row>
      <xdr:rowOff>38101</xdr:rowOff>
    </xdr:to>
    <xdr:graphicFrame macro="">
      <xdr:nvGraphicFramePr>
        <xdr:cNvPr id="4" name="3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819150</xdr:colOff>
      <xdr:row>0</xdr:row>
      <xdr:rowOff>200025</xdr:rowOff>
    </xdr:from>
    <xdr:to>
      <xdr:col>8</xdr:col>
      <xdr:colOff>790575</xdr:colOff>
      <xdr:row>19</xdr:row>
      <xdr:rowOff>144022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9150" y="200025"/>
          <a:ext cx="6677025" cy="446837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1"/>
  <dimension ref="A1:AE1004"/>
  <sheetViews>
    <sheetView tabSelected="1" workbookViewId="0">
      <selection activeCell="C28" sqref="C28"/>
    </sheetView>
  </sheetViews>
  <sheetFormatPr defaultRowHeight="18.75"/>
  <cols>
    <col min="1" max="1" width="3.19921875" customWidth="1"/>
    <col min="2" max="2" width="12.09765625" style="5" customWidth="1"/>
    <col min="3" max="3" width="9.5" customWidth="1"/>
    <col min="24" max="24" width="8.796875" style="5"/>
    <col min="25" max="26" width="8.796875" style="10"/>
  </cols>
  <sheetData>
    <row r="1" spans="2:31" ht="19.5" thickBot="1"/>
    <row r="2" spans="2:31" ht="19.5" thickBot="1">
      <c r="B2" s="6" t="s">
        <v>2</v>
      </c>
      <c r="W2" t="s">
        <v>12</v>
      </c>
      <c r="X2" s="16" t="s">
        <v>11</v>
      </c>
      <c r="Y2" s="14" t="s">
        <v>13</v>
      </c>
      <c r="Z2" s="14" t="s">
        <v>14</v>
      </c>
      <c r="AA2" s="15" t="s">
        <v>15</v>
      </c>
    </row>
    <row r="3" spans="2:31" ht="19.5" thickBot="1">
      <c r="B3" s="12">
        <f>C3</f>
        <v>36</v>
      </c>
      <c r="C3" s="13">
        <v>36</v>
      </c>
      <c r="M3" s="9"/>
      <c r="N3" s="9"/>
      <c r="O3" s="9"/>
      <c r="P3" s="9"/>
      <c r="Q3" s="9"/>
      <c r="R3" s="9"/>
      <c r="S3" s="9"/>
      <c r="T3" s="9"/>
      <c r="U3" s="9"/>
      <c r="V3" s="9"/>
      <c r="W3" s="9">
        <f>2*B$22*0.01/50</f>
        <v>1.7391304347826084E-2</v>
      </c>
      <c r="X3" s="8">
        <f>-0.01*B$22</f>
        <v>-0.43478260869565211</v>
      </c>
      <c r="Y3" s="8">
        <f t="shared" ref="Y3:Y34" si="0">0.5*B$3*(X3)^2</f>
        <v>3.4026465028355379</v>
      </c>
      <c r="Z3" s="8">
        <f t="shared" ref="Z3:Z34" si="1">0.5*B$6*((B$15)^2)*(((X$3)^2)-(X3)^2)</f>
        <v>0</v>
      </c>
      <c r="AA3" s="8">
        <f>Y3+Z3</f>
        <v>3.4026465028355379</v>
      </c>
      <c r="AB3" s="9"/>
      <c r="AC3" s="9"/>
      <c r="AD3" s="3" t="s">
        <v>9</v>
      </c>
      <c r="AE3" s="3" t="s">
        <v>10</v>
      </c>
    </row>
    <row r="4" spans="2:31" ht="19.5" thickBot="1">
      <c r="X4" s="5">
        <f>X3+W$3</f>
        <v>-0.41739130434782601</v>
      </c>
      <c r="Y4" s="8">
        <f t="shared" si="0"/>
        <v>3.1358790170132314</v>
      </c>
      <c r="Z4" s="8">
        <f t="shared" si="1"/>
        <v>0.26676748582230653</v>
      </c>
      <c r="AA4" s="8">
        <f t="shared" ref="AA4:AA53" si="2">Y4+Z4</f>
        <v>3.4026465028355379</v>
      </c>
      <c r="AD4" s="10">
        <f>100*(B$19)/((B$6^2)*((AE4)^2-B$12^2)^2+(B$9^2)*(AE4)^2)^0.5</f>
        <v>3.3333333333333335</v>
      </c>
      <c r="AE4">
        <v>0</v>
      </c>
    </row>
    <row r="5" spans="2:31" ht="19.5" thickBot="1">
      <c r="B5" s="6" t="s">
        <v>0</v>
      </c>
      <c r="X5" s="5">
        <f t="shared" ref="X5:X53" si="3">X4+W$3</f>
        <v>-0.39999999999999991</v>
      </c>
      <c r="Y5" s="8">
        <f t="shared" si="0"/>
        <v>2.8799999999999986</v>
      </c>
      <c r="Z5" s="8">
        <f t="shared" si="1"/>
        <v>0.52264650283553915</v>
      </c>
      <c r="AA5" s="8">
        <f t="shared" si="2"/>
        <v>3.4026465028355375</v>
      </c>
      <c r="AD5" s="10">
        <f t="shared" ref="AD5:AD68" si="4">100*(B$19)/((B$6^2)*((AE5)^2-B$12^2)^2+(B$9^2)*(AE5)^2)^0.5</f>
        <v>3.3333702619305376</v>
      </c>
      <c r="AE5">
        <f>AE4+0.02</f>
        <v>0.02</v>
      </c>
    </row>
    <row r="6" spans="2:31" ht="19.5" thickBot="1">
      <c r="B6" s="12">
        <f>C6*0.05</f>
        <v>1</v>
      </c>
      <c r="C6" s="13">
        <v>20</v>
      </c>
      <c r="X6" s="5">
        <f t="shared" si="3"/>
        <v>-0.38260869565217381</v>
      </c>
      <c r="Y6" s="8">
        <f t="shared" si="0"/>
        <v>2.6350094517958396</v>
      </c>
      <c r="Z6" s="8">
        <f t="shared" si="1"/>
        <v>0.76763705103969804</v>
      </c>
      <c r="AA6" s="8">
        <f t="shared" si="2"/>
        <v>3.4026465028355375</v>
      </c>
      <c r="AD6" s="10">
        <f t="shared" si="4"/>
        <v>3.3334810526172181</v>
      </c>
      <c r="AE6">
        <f t="shared" ref="AE6:AE69" si="5">AE5+0.02</f>
        <v>0.04</v>
      </c>
    </row>
    <row r="7" spans="2:31" ht="19.5" thickBot="1">
      <c r="X7" s="5">
        <f t="shared" si="3"/>
        <v>-0.36521739130434772</v>
      </c>
      <c r="Y7" s="8">
        <f t="shared" si="0"/>
        <v>2.4009073724007548</v>
      </c>
      <c r="Z7" s="8">
        <f t="shared" si="1"/>
        <v>1.0017391304347831</v>
      </c>
      <c r="AA7" s="8">
        <f t="shared" si="2"/>
        <v>3.4026465028355379</v>
      </c>
      <c r="AD7" s="10">
        <f t="shared" si="4"/>
        <v>3.3336657200801882</v>
      </c>
      <c r="AE7">
        <f t="shared" si="5"/>
        <v>0.06</v>
      </c>
    </row>
    <row r="8" spans="2:31" ht="19.5" thickBot="1">
      <c r="B8" s="6" t="s">
        <v>1</v>
      </c>
      <c r="X8" s="5">
        <f t="shared" si="3"/>
        <v>-0.34782608695652162</v>
      </c>
      <c r="Y8" s="8">
        <f t="shared" si="0"/>
        <v>2.1776937618147434</v>
      </c>
      <c r="Z8" s="8">
        <f t="shared" si="1"/>
        <v>1.2249527410207943</v>
      </c>
      <c r="AA8" s="8">
        <f t="shared" si="2"/>
        <v>3.4026465028355375</v>
      </c>
      <c r="AD8" s="10">
        <f t="shared" si="4"/>
        <v>3.333924288802868</v>
      </c>
      <c r="AE8">
        <f t="shared" si="5"/>
        <v>0.08</v>
      </c>
    </row>
    <row r="9" spans="2:31" ht="19.5" thickBot="1">
      <c r="B9" s="12">
        <f>C9*0.02</f>
        <v>0.46</v>
      </c>
      <c r="C9" s="13">
        <v>23</v>
      </c>
      <c r="X9" s="5">
        <f t="shared" si="3"/>
        <v>-0.33043478260869552</v>
      </c>
      <c r="Y9" s="8">
        <f t="shared" si="0"/>
        <v>1.9653686200378055</v>
      </c>
      <c r="Z9" s="8">
        <f t="shared" si="1"/>
        <v>1.4372778827977322</v>
      </c>
      <c r="AA9" s="8">
        <f t="shared" si="2"/>
        <v>3.4026465028355375</v>
      </c>
      <c r="AD9" s="10">
        <f t="shared" si="4"/>
        <v>3.3342567930733695</v>
      </c>
      <c r="AE9">
        <f t="shared" si="5"/>
        <v>0.1</v>
      </c>
    </row>
    <row r="10" spans="2:31" ht="19.5" thickBot="1">
      <c r="X10" s="5">
        <f t="shared" si="3"/>
        <v>-0.31304347826086942</v>
      </c>
      <c r="Y10" s="8">
        <f t="shared" si="0"/>
        <v>1.7639319470699417</v>
      </c>
      <c r="Z10" s="8">
        <f t="shared" si="1"/>
        <v>1.6387145557655962</v>
      </c>
      <c r="AA10" s="8">
        <f t="shared" si="2"/>
        <v>3.4026465028355379</v>
      </c>
      <c r="AD10" s="10">
        <f t="shared" si="4"/>
        <v>3.3346632769958373</v>
      </c>
      <c r="AE10">
        <f t="shared" si="5"/>
        <v>0.12000000000000001</v>
      </c>
    </row>
    <row r="11" spans="2:31" ht="19.5" thickBot="1">
      <c r="B11" s="6" t="s">
        <v>3</v>
      </c>
      <c r="X11" s="5">
        <f t="shared" si="3"/>
        <v>-0.29565217391304333</v>
      </c>
      <c r="Y11" s="8">
        <f t="shared" si="0"/>
        <v>1.5733837429111515</v>
      </c>
      <c r="Z11" s="8">
        <f t="shared" si="1"/>
        <v>1.8292627599243863</v>
      </c>
      <c r="AA11" s="8">
        <f t="shared" si="2"/>
        <v>3.4026465028355375</v>
      </c>
      <c r="AD11" s="10">
        <f t="shared" si="4"/>
        <v>3.3351437945050311</v>
      </c>
      <c r="AE11">
        <f t="shared" si="5"/>
        <v>0.14000000000000001</v>
      </c>
    </row>
    <row r="12" spans="2:31" ht="19.5" thickBot="1">
      <c r="B12" s="4">
        <f>SQRT(B3/B6)</f>
        <v>6</v>
      </c>
      <c r="X12" s="5">
        <f t="shared" si="3"/>
        <v>-0.27826086956521723</v>
      </c>
      <c r="Y12" s="8">
        <f t="shared" si="0"/>
        <v>1.393724007561435</v>
      </c>
      <c r="Z12" s="8">
        <f t="shared" si="1"/>
        <v>2.0089224952741027</v>
      </c>
      <c r="AA12" s="8">
        <f t="shared" si="2"/>
        <v>3.4026465028355375</v>
      </c>
      <c r="AD12" s="10">
        <f t="shared" si="4"/>
        <v>3.3356984093841771</v>
      </c>
      <c r="AE12">
        <f t="shared" si="5"/>
        <v>0.16</v>
      </c>
    </row>
    <row r="13" spans="2:31" ht="19.5" thickBot="1">
      <c r="X13" s="5">
        <f t="shared" si="3"/>
        <v>-0.26086956521739113</v>
      </c>
      <c r="Y13" s="8">
        <f t="shared" si="0"/>
        <v>1.2249527410207923</v>
      </c>
      <c r="Z13" s="8">
        <f t="shared" si="1"/>
        <v>2.1776937618147452</v>
      </c>
      <c r="AA13" s="8">
        <f t="shared" si="2"/>
        <v>3.4026465028355375</v>
      </c>
      <c r="AD13" s="10">
        <f t="shared" si="4"/>
        <v>3.3363271952860805</v>
      </c>
      <c r="AE13">
        <f t="shared" si="5"/>
        <v>0.18</v>
      </c>
    </row>
    <row r="14" spans="2:31" ht="19.5" thickBot="1">
      <c r="B14" s="6" t="s">
        <v>4</v>
      </c>
      <c r="X14" s="5">
        <f t="shared" si="3"/>
        <v>-0.24347826086956503</v>
      </c>
      <c r="Y14" s="8">
        <f t="shared" si="0"/>
        <v>1.0670699432892234</v>
      </c>
      <c r="Z14" s="8">
        <f t="shared" si="1"/>
        <v>2.3355765595463143</v>
      </c>
      <c r="AA14" s="8">
        <f t="shared" si="2"/>
        <v>3.4026465028355375</v>
      </c>
      <c r="AD14" s="10">
        <f t="shared" si="4"/>
        <v>3.3370302357575277</v>
      </c>
      <c r="AE14">
        <f t="shared" si="5"/>
        <v>0.19999999999999998</v>
      </c>
    </row>
    <row r="15" spans="2:31" ht="19.5" thickBot="1">
      <c r="B15" s="12">
        <f>0.02*C15</f>
        <v>6</v>
      </c>
      <c r="C15" s="13">
        <v>300</v>
      </c>
      <c r="X15" s="5">
        <f t="shared" si="3"/>
        <v>-0.22608695652173894</v>
      </c>
      <c r="Y15" s="8">
        <f t="shared" si="0"/>
        <v>0.92007561436672802</v>
      </c>
      <c r="Z15" s="8">
        <f t="shared" si="1"/>
        <v>2.48257088846881</v>
      </c>
      <c r="AA15" s="8">
        <f t="shared" si="2"/>
        <v>3.4026465028355379</v>
      </c>
      <c r="AD15" s="10">
        <f t="shared" si="4"/>
        <v>3.3378076242669881</v>
      </c>
      <c r="AE15">
        <f t="shared" si="5"/>
        <v>0.21999999999999997</v>
      </c>
    </row>
    <row r="16" spans="2:31" ht="19.5" thickBot="1">
      <c r="X16" s="5">
        <f t="shared" si="3"/>
        <v>-0.20869565217391284</v>
      </c>
      <c r="Y16" s="8">
        <f t="shared" si="0"/>
        <v>0.78396975425330662</v>
      </c>
      <c r="Z16" s="8">
        <f t="shared" si="1"/>
        <v>2.6186767485822311</v>
      </c>
      <c r="AA16" s="8">
        <f t="shared" si="2"/>
        <v>3.4026465028355375</v>
      </c>
      <c r="AD16" s="10">
        <f t="shared" si="4"/>
        <v>3.3386594642356289</v>
      </c>
      <c r="AE16">
        <f t="shared" si="5"/>
        <v>0.23999999999999996</v>
      </c>
    </row>
    <row r="17" spans="1:31" ht="19.5" thickBot="1">
      <c r="A17" s="2" t="s">
        <v>6</v>
      </c>
      <c r="B17" s="7" t="s">
        <v>5</v>
      </c>
      <c r="X17" s="5">
        <f t="shared" si="3"/>
        <v>-0.19130434782608674</v>
      </c>
      <c r="Y17" s="8">
        <f t="shared" si="0"/>
        <v>0.65875236294895878</v>
      </c>
      <c r="Z17" s="8">
        <f t="shared" si="1"/>
        <v>2.7438941398865788</v>
      </c>
      <c r="AA17" s="8">
        <f t="shared" si="2"/>
        <v>3.4026465028355375</v>
      </c>
      <c r="AD17" s="10">
        <f t="shared" si="4"/>
        <v>3.3395858690716631</v>
      </c>
      <c r="AE17">
        <f t="shared" si="5"/>
        <v>0.25999999999999995</v>
      </c>
    </row>
    <row r="18" spans="1:31" ht="19.5" thickBot="1">
      <c r="B18" s="6" t="s">
        <v>7</v>
      </c>
      <c r="X18" s="5">
        <f t="shared" si="3"/>
        <v>-0.17391304347826064</v>
      </c>
      <c r="Y18" s="8">
        <f t="shared" si="0"/>
        <v>0.54442344045368474</v>
      </c>
      <c r="Z18" s="8">
        <f t="shared" si="1"/>
        <v>2.8582230623818528</v>
      </c>
      <c r="AA18" s="8">
        <f t="shared" si="2"/>
        <v>3.4026465028355375</v>
      </c>
      <c r="AD18" s="10">
        <f t="shared" si="4"/>
        <v>3.3405869622080604</v>
      </c>
      <c r="AE18">
        <f t="shared" si="5"/>
        <v>0.27999999999999997</v>
      </c>
    </row>
    <row r="19" spans="1:31">
      <c r="B19" s="11">
        <f>1+C19*0.05</f>
        <v>1.2</v>
      </c>
      <c r="C19" s="13">
        <v>4</v>
      </c>
      <c r="X19" s="5">
        <f t="shared" si="3"/>
        <v>-0.15652173913043455</v>
      </c>
      <c r="Y19" s="8">
        <f t="shared" si="0"/>
        <v>0.44098298676748449</v>
      </c>
      <c r="Z19" s="8">
        <f t="shared" si="1"/>
        <v>2.9616635160680533</v>
      </c>
      <c r="AA19" s="8">
        <f t="shared" si="2"/>
        <v>3.4026465028355379</v>
      </c>
      <c r="AD19" s="10">
        <f t="shared" si="4"/>
        <v>3.3416628771436323</v>
      </c>
      <c r="AE19">
        <f t="shared" si="5"/>
        <v>0.3</v>
      </c>
    </row>
    <row r="20" spans="1:31" ht="19.5" thickBot="1">
      <c r="B20" s="8"/>
      <c r="X20" s="5">
        <f t="shared" si="3"/>
        <v>-0.13913043478260845</v>
      </c>
      <c r="Y20" s="8">
        <f t="shared" si="0"/>
        <v>0.34843100189035797</v>
      </c>
      <c r="Z20" s="8">
        <f t="shared" si="1"/>
        <v>3.0542155009451797</v>
      </c>
      <c r="AA20" s="8">
        <f t="shared" si="2"/>
        <v>3.4026465028355375</v>
      </c>
      <c r="AD20" s="10">
        <f t="shared" si="4"/>
        <v>3.3428137574875247</v>
      </c>
      <c r="AE20">
        <f t="shared" si="5"/>
        <v>0.32</v>
      </c>
    </row>
    <row r="21" spans="1:31" ht="19.5" thickBot="1">
      <c r="B21" s="4" t="s">
        <v>8</v>
      </c>
      <c r="X21" s="5">
        <f t="shared" si="3"/>
        <v>-0.12173913043478236</v>
      </c>
      <c r="Y21" s="8">
        <f t="shared" si="0"/>
        <v>0.26676748582230514</v>
      </c>
      <c r="Z21" s="8">
        <f t="shared" si="1"/>
        <v>3.1358790170132327</v>
      </c>
      <c r="AA21" s="8">
        <f t="shared" si="2"/>
        <v>3.4026465028355379</v>
      </c>
      <c r="AD21" s="10">
        <f t="shared" si="4"/>
        <v>3.3440397570071414</v>
      </c>
      <c r="AE21">
        <f t="shared" si="5"/>
        <v>0.34</v>
      </c>
    </row>
    <row r="22" spans="1:31" ht="19.5" thickBot="1">
      <c r="A22" s="1"/>
      <c r="B22" s="4">
        <f>100*(B$19)/((B$6^2)*(B$15^2-B$12^2)^2+(B$9^2)*(B$15^2))^0.5</f>
        <v>43.478260869565212</v>
      </c>
      <c r="X22" s="5">
        <f t="shared" si="3"/>
        <v>-0.10434782608695628</v>
      </c>
      <c r="Y22" s="8">
        <f t="shared" si="0"/>
        <v>0.1959924385633261</v>
      </c>
      <c r="Z22" s="8">
        <f t="shared" si="1"/>
        <v>3.2066540642722114</v>
      </c>
      <c r="AA22" s="8">
        <f t="shared" si="2"/>
        <v>3.4026465028355375</v>
      </c>
      <c r="AD22" s="10">
        <f t="shared" si="4"/>
        <v>3.3453410396795382</v>
      </c>
      <c r="AE22">
        <f t="shared" si="5"/>
        <v>0.36000000000000004</v>
      </c>
    </row>
    <row r="23" spans="1:31">
      <c r="X23" s="5">
        <f t="shared" si="3"/>
        <v>-8.6956521739130196E-2</v>
      </c>
      <c r="Y23" s="8">
        <f t="shared" si="0"/>
        <v>0.1361058601134208</v>
      </c>
      <c r="Z23" s="8">
        <f t="shared" si="1"/>
        <v>3.2665406427221169</v>
      </c>
      <c r="AA23" s="8">
        <f t="shared" si="2"/>
        <v>3.4026465028355375</v>
      </c>
      <c r="AD23" s="10">
        <f t="shared" si="4"/>
        <v>3.3467177797462955</v>
      </c>
      <c r="AE23">
        <f t="shared" si="5"/>
        <v>0.38000000000000006</v>
      </c>
    </row>
    <row r="24" spans="1:31">
      <c r="X24" s="5">
        <f t="shared" si="3"/>
        <v>-6.9565217391304113E-2</v>
      </c>
      <c r="Y24" s="8">
        <f t="shared" si="0"/>
        <v>8.7107750472589202E-2</v>
      </c>
      <c r="Z24" s="8">
        <f t="shared" si="1"/>
        <v>3.3155387523629485</v>
      </c>
      <c r="AA24" s="8">
        <f t="shared" si="2"/>
        <v>3.4026465028355375</v>
      </c>
      <c r="AD24" s="10">
        <f t="shared" si="4"/>
        <v>3.3481701617719408</v>
      </c>
      <c r="AE24">
        <f t="shared" si="5"/>
        <v>0.40000000000000008</v>
      </c>
    </row>
    <row r="25" spans="1:31">
      <c r="X25" s="5">
        <f t="shared" si="3"/>
        <v>-5.2173913043478029E-2</v>
      </c>
      <c r="Y25" s="8">
        <f t="shared" si="0"/>
        <v>4.8998109640831324E-2</v>
      </c>
      <c r="Z25" s="8">
        <f t="shared" si="1"/>
        <v>3.3536483931947063</v>
      </c>
      <c r="AA25" s="8">
        <f t="shared" si="2"/>
        <v>3.4026465028355375</v>
      </c>
      <c r="AD25" s="10">
        <f t="shared" si="4"/>
        <v>3.3496983807059193</v>
      </c>
      <c r="AE25">
        <f t="shared" si="5"/>
        <v>0.4200000000000001</v>
      </c>
    </row>
    <row r="26" spans="1:31">
      <c r="X26" s="5">
        <f t="shared" si="3"/>
        <v>-3.4782608695651945E-2</v>
      </c>
      <c r="Y26" s="8">
        <f t="shared" si="0"/>
        <v>2.1776937618147162E-2</v>
      </c>
      <c r="Z26" s="8">
        <f t="shared" si="1"/>
        <v>3.3808695652173908</v>
      </c>
      <c r="AA26" s="8">
        <f t="shared" si="2"/>
        <v>3.4026465028355379</v>
      </c>
      <c r="AD26" s="10">
        <f t="shared" si="4"/>
        <v>3.3513026419481782</v>
      </c>
      <c r="AE26">
        <f t="shared" si="5"/>
        <v>0.44000000000000011</v>
      </c>
    </row>
    <row r="27" spans="1:31">
      <c r="X27" s="5">
        <f t="shared" si="3"/>
        <v>-1.7391304347825862E-2</v>
      </c>
      <c r="Y27" s="8">
        <f t="shared" si="0"/>
        <v>5.444234404536721E-3</v>
      </c>
      <c r="Z27" s="8">
        <f t="shared" si="1"/>
        <v>3.397202268431001</v>
      </c>
      <c r="AA27" s="8">
        <f t="shared" si="2"/>
        <v>3.4026465028355379</v>
      </c>
      <c r="AD27" s="10">
        <f t="shared" si="4"/>
        <v>3.3529831614183978</v>
      </c>
      <c r="AE27">
        <f t="shared" si="5"/>
        <v>0.46000000000000013</v>
      </c>
    </row>
    <row r="28" spans="1:31" ht="21">
      <c r="C28" s="17" t="s">
        <v>16</v>
      </c>
      <c r="X28" s="5">
        <f t="shared" si="3"/>
        <v>2.2204460492503131E-16</v>
      </c>
      <c r="Y28" s="8">
        <f t="shared" si="0"/>
        <v>8.8746851837363828E-31</v>
      </c>
      <c r="Z28" s="8">
        <f t="shared" si="1"/>
        <v>3.4026465028355379</v>
      </c>
      <c r="AA28" s="8">
        <f t="shared" si="2"/>
        <v>3.4026465028355379</v>
      </c>
      <c r="AD28" s="10">
        <f t="shared" si="4"/>
        <v>3.3547401656289084</v>
      </c>
      <c r="AE28">
        <f t="shared" si="5"/>
        <v>0.48000000000000015</v>
      </c>
    </row>
    <row r="29" spans="1:31">
      <c r="X29" s="5">
        <f t="shared" si="3"/>
        <v>1.7391304347826306E-2</v>
      </c>
      <c r="Y29" s="8">
        <f t="shared" si="0"/>
        <v>5.4442344045369994E-3</v>
      </c>
      <c r="Z29" s="8">
        <f t="shared" si="1"/>
        <v>3.3972022684310006</v>
      </c>
      <c r="AA29" s="8">
        <f t="shared" si="2"/>
        <v>3.4026465028355375</v>
      </c>
      <c r="AD29" s="10">
        <f t="shared" si="4"/>
        <v>3.356573891761339</v>
      </c>
      <c r="AE29">
        <f t="shared" si="5"/>
        <v>0.50000000000000011</v>
      </c>
    </row>
    <row r="30" spans="1:31">
      <c r="X30" s="5">
        <f t="shared" si="3"/>
        <v>3.4782608695652389E-2</v>
      </c>
      <c r="Y30" s="8">
        <f t="shared" si="0"/>
        <v>2.177693761814772E-2</v>
      </c>
      <c r="Z30" s="8">
        <f t="shared" si="1"/>
        <v>3.3808695652173899</v>
      </c>
      <c r="AA30" s="8">
        <f t="shared" si="2"/>
        <v>3.4026465028355375</v>
      </c>
      <c r="AD30" s="10">
        <f t="shared" si="4"/>
        <v>3.3584845877470668</v>
      </c>
      <c r="AE30">
        <f t="shared" si="5"/>
        <v>0.52000000000000013</v>
      </c>
    </row>
    <row r="31" spans="1:31">
      <c r="X31" s="5">
        <f t="shared" si="3"/>
        <v>5.2173913043478473E-2</v>
      </c>
      <c r="Y31" s="8">
        <f t="shared" si="0"/>
        <v>4.8998109640832163E-2</v>
      </c>
      <c r="Z31" s="8">
        <f t="shared" si="1"/>
        <v>3.3536483931947059</v>
      </c>
      <c r="AA31" s="8">
        <f t="shared" si="2"/>
        <v>3.4026465028355379</v>
      </c>
      <c r="AD31" s="10">
        <f t="shared" si="4"/>
        <v>3.3604725123514796</v>
      </c>
      <c r="AE31">
        <f t="shared" si="5"/>
        <v>0.54000000000000015</v>
      </c>
    </row>
    <row r="32" spans="1:31">
      <c r="X32" s="5">
        <f t="shared" si="3"/>
        <v>6.9565217391304557E-2</v>
      </c>
      <c r="Y32" s="8">
        <f t="shared" si="0"/>
        <v>8.7107750472590312E-2</v>
      </c>
      <c r="Z32" s="8">
        <f t="shared" si="1"/>
        <v>3.3155387523629476</v>
      </c>
      <c r="AA32" s="8">
        <f t="shared" si="2"/>
        <v>3.4026465028355379</v>
      </c>
      <c r="AD32" s="10">
        <f t="shared" si="4"/>
        <v>3.3625379352621465</v>
      </c>
      <c r="AE32">
        <f t="shared" si="5"/>
        <v>0.56000000000000016</v>
      </c>
    </row>
    <row r="33" spans="24:31">
      <c r="X33" s="5">
        <f t="shared" si="3"/>
        <v>8.6956521739130641E-2</v>
      </c>
      <c r="Y33" s="8">
        <f t="shared" si="0"/>
        <v>0.13610586011342218</v>
      </c>
      <c r="Z33" s="8">
        <f t="shared" si="1"/>
        <v>3.2665406427221155</v>
      </c>
      <c r="AA33" s="8">
        <f t="shared" si="2"/>
        <v>3.4026465028355375</v>
      </c>
      <c r="AD33" s="10">
        <f t="shared" si="4"/>
        <v>3.3646811371809235</v>
      </c>
      <c r="AE33">
        <f t="shared" si="5"/>
        <v>0.58000000000000018</v>
      </c>
    </row>
    <row r="34" spans="24:31">
      <c r="X34" s="5">
        <f t="shared" si="3"/>
        <v>0.10434782608695672</v>
      </c>
      <c r="Y34" s="8">
        <f t="shared" si="0"/>
        <v>0.19599243856332779</v>
      </c>
      <c r="Z34" s="8">
        <f t="shared" si="1"/>
        <v>3.2066540642722101</v>
      </c>
      <c r="AA34" s="8">
        <f t="shared" si="2"/>
        <v>3.4026465028355379</v>
      </c>
      <c r="AD34" s="10">
        <f t="shared" si="4"/>
        <v>3.3669024099200704</v>
      </c>
      <c r="AE34">
        <f t="shared" si="5"/>
        <v>0.6000000000000002</v>
      </c>
    </row>
    <row r="35" spans="24:31">
      <c r="X35" s="5">
        <f t="shared" si="3"/>
        <v>0.12173913043478281</v>
      </c>
      <c r="Y35" s="8">
        <f t="shared" ref="Y35:Y53" si="6">0.5*B$3*(X35)^2</f>
        <v>0.26676748582230714</v>
      </c>
      <c r="Z35" s="8">
        <f t="shared" ref="Z35:Z53" si="7">0.5*B$6*((B$15)^2)*(((X$3)^2)-(X35)^2)</f>
        <v>3.1358790170132309</v>
      </c>
      <c r="AA35" s="8">
        <f t="shared" si="2"/>
        <v>3.4026465028355379</v>
      </c>
      <c r="AD35" s="10">
        <f t="shared" si="4"/>
        <v>3.3692020565024272</v>
      </c>
      <c r="AE35">
        <f t="shared" si="5"/>
        <v>0.62000000000000022</v>
      </c>
    </row>
    <row r="36" spans="24:31">
      <c r="X36" s="5">
        <f t="shared" si="3"/>
        <v>0.13913043478260889</v>
      </c>
      <c r="Y36" s="8">
        <f t="shared" si="6"/>
        <v>0.34843100189036014</v>
      </c>
      <c r="Z36" s="8">
        <f t="shared" si="7"/>
        <v>3.0542155009451775</v>
      </c>
      <c r="AA36" s="8">
        <f t="shared" si="2"/>
        <v>3.4026465028355375</v>
      </c>
      <c r="AD36" s="10">
        <f t="shared" si="4"/>
        <v>3.3715803912657289</v>
      </c>
      <c r="AE36">
        <f t="shared" si="5"/>
        <v>0.64000000000000024</v>
      </c>
    </row>
    <row r="37" spans="24:31">
      <c r="X37" s="5">
        <f t="shared" si="3"/>
        <v>0.15652173913043499</v>
      </c>
      <c r="Y37" s="8">
        <f t="shared" si="6"/>
        <v>0.44098298676748698</v>
      </c>
      <c r="Z37" s="8">
        <f t="shared" si="7"/>
        <v>2.9616635160680507</v>
      </c>
      <c r="AA37" s="8">
        <f t="shared" si="2"/>
        <v>3.4026465028355375</v>
      </c>
      <c r="AD37" s="10">
        <f t="shared" si="4"/>
        <v>3.3740377399711172</v>
      </c>
      <c r="AE37">
        <f t="shared" si="5"/>
        <v>0.66000000000000025</v>
      </c>
    </row>
    <row r="38" spans="24:31">
      <c r="X38" s="5">
        <f t="shared" si="3"/>
        <v>0.17391304347826109</v>
      </c>
      <c r="Y38" s="8">
        <f t="shared" si="6"/>
        <v>0.54442344045368762</v>
      </c>
      <c r="Z38" s="8">
        <f t="shared" si="7"/>
        <v>2.8582230623818505</v>
      </c>
      <c r="AA38" s="8">
        <f t="shared" si="2"/>
        <v>3.4026465028355384</v>
      </c>
      <c r="AD38" s="10">
        <f t="shared" si="4"/>
        <v>3.3765744399159185</v>
      </c>
      <c r="AE38">
        <f t="shared" si="5"/>
        <v>0.68000000000000027</v>
      </c>
    </row>
    <row r="39" spans="24:31">
      <c r="X39" s="5">
        <f t="shared" si="3"/>
        <v>0.19130434782608718</v>
      </c>
      <c r="Y39" s="8">
        <f t="shared" si="6"/>
        <v>0.65875236294896189</v>
      </c>
      <c r="Z39" s="8">
        <f t="shared" si="7"/>
        <v>2.7438941398865757</v>
      </c>
      <c r="AA39" s="8">
        <f t="shared" si="2"/>
        <v>3.4026465028355375</v>
      </c>
      <c r="AD39" s="10">
        <f t="shared" si="4"/>
        <v>3.3791908400507698</v>
      </c>
      <c r="AE39">
        <f t="shared" si="5"/>
        <v>0.70000000000000029</v>
      </c>
    </row>
    <row r="40" spans="24:31">
      <c r="X40" s="5">
        <f t="shared" si="3"/>
        <v>0.20869565217391328</v>
      </c>
      <c r="Y40" s="8">
        <f t="shared" si="6"/>
        <v>0.78396975425330995</v>
      </c>
      <c r="Z40" s="8">
        <f t="shared" si="7"/>
        <v>2.6186767485822275</v>
      </c>
      <c r="AA40" s="8">
        <f t="shared" si="2"/>
        <v>3.4026465028355375</v>
      </c>
      <c r="AD40" s="10">
        <f t="shared" si="4"/>
        <v>3.3818873011011621</v>
      </c>
      <c r="AE40">
        <f t="shared" si="5"/>
        <v>0.72000000000000031</v>
      </c>
    </row>
    <row r="41" spans="24:31">
      <c r="X41" s="5">
        <f t="shared" si="3"/>
        <v>0.22608695652173938</v>
      </c>
      <c r="Y41" s="8">
        <f t="shared" si="6"/>
        <v>0.92007561436673169</v>
      </c>
      <c r="Z41" s="8">
        <f t="shared" si="7"/>
        <v>2.4825708884688065</v>
      </c>
      <c r="AA41" s="8">
        <f t="shared" si="2"/>
        <v>3.4026465028355384</v>
      </c>
      <c r="AD41" s="10">
        <f t="shared" si="4"/>
        <v>3.3846641956934871</v>
      </c>
      <c r="AE41">
        <f t="shared" si="5"/>
        <v>0.74000000000000032</v>
      </c>
    </row>
    <row r="42" spans="24:31">
      <c r="X42" s="5">
        <f t="shared" si="3"/>
        <v>0.24347826086956548</v>
      </c>
      <c r="Y42" s="8">
        <f t="shared" si="6"/>
        <v>1.0670699432892272</v>
      </c>
      <c r="Z42" s="8">
        <f t="shared" si="7"/>
        <v>2.3355765595463107</v>
      </c>
      <c r="AA42" s="8">
        <f t="shared" si="2"/>
        <v>3.4026465028355379</v>
      </c>
      <c r="AD42" s="10">
        <f t="shared" si="4"/>
        <v>3.3875219084856578</v>
      </c>
      <c r="AE42">
        <f t="shared" si="5"/>
        <v>0.76000000000000034</v>
      </c>
    </row>
    <row r="43" spans="24:31">
      <c r="X43" s="5">
        <f t="shared" si="3"/>
        <v>0.26086956521739157</v>
      </c>
      <c r="Y43" s="8">
        <f t="shared" si="6"/>
        <v>1.2249527410207963</v>
      </c>
      <c r="Z43" s="8">
        <f t="shared" si="7"/>
        <v>2.1776937618147412</v>
      </c>
      <c r="AA43" s="8">
        <f t="shared" si="2"/>
        <v>3.4026465028355375</v>
      </c>
      <c r="AD43" s="10">
        <f t="shared" si="4"/>
        <v>3.3904608363024131</v>
      </c>
      <c r="AE43">
        <f t="shared" si="5"/>
        <v>0.78000000000000036</v>
      </c>
    </row>
    <row r="44" spans="24:31">
      <c r="X44" s="5">
        <f t="shared" si="3"/>
        <v>0.27826086956521767</v>
      </c>
      <c r="Y44" s="8">
        <f t="shared" si="6"/>
        <v>1.3937240075614397</v>
      </c>
      <c r="Z44" s="8">
        <f t="shared" si="7"/>
        <v>2.0089224952740983</v>
      </c>
      <c r="AA44" s="8">
        <f t="shared" si="2"/>
        <v>3.4026465028355379</v>
      </c>
      <c r="AD44" s="10">
        <f t="shared" si="4"/>
        <v>3.3934813882753705</v>
      </c>
      <c r="AE44">
        <f t="shared" si="5"/>
        <v>0.80000000000000038</v>
      </c>
    </row>
    <row r="45" spans="24:31">
      <c r="X45" s="5">
        <f t="shared" si="3"/>
        <v>0.29565217391304377</v>
      </c>
      <c r="Y45" s="8">
        <f t="shared" si="6"/>
        <v>1.5733837429111563</v>
      </c>
      <c r="Z45" s="8">
        <f t="shared" si="7"/>
        <v>1.8292627599243816</v>
      </c>
      <c r="AA45" s="8">
        <f t="shared" si="2"/>
        <v>3.4026465028355379</v>
      </c>
      <c r="AD45" s="10">
        <f t="shared" si="4"/>
        <v>3.3965839859879403</v>
      </c>
      <c r="AE45">
        <f t="shared" si="5"/>
        <v>0.8200000000000004</v>
      </c>
    </row>
    <row r="46" spans="24:31">
      <c r="X46" s="5">
        <f t="shared" si="3"/>
        <v>0.31304347826086987</v>
      </c>
      <c r="Y46" s="8">
        <f t="shared" si="6"/>
        <v>1.7639319470699466</v>
      </c>
      <c r="Z46" s="8">
        <f t="shared" si="7"/>
        <v>1.6387145557655911</v>
      </c>
      <c r="AA46" s="8">
        <f t="shared" si="2"/>
        <v>3.4026465028355375</v>
      </c>
      <c r="AD46" s="10">
        <f t="shared" si="4"/>
        <v>3.3997690636251821</v>
      </c>
      <c r="AE46">
        <f t="shared" si="5"/>
        <v>0.84000000000000041</v>
      </c>
    </row>
    <row r="47" spans="24:31">
      <c r="X47" s="5">
        <f t="shared" si="3"/>
        <v>0.33043478260869596</v>
      </c>
      <c r="Y47" s="8">
        <f t="shared" si="6"/>
        <v>1.9653686200378109</v>
      </c>
      <c r="Z47" s="8">
        <f t="shared" si="7"/>
        <v>1.4372778827977268</v>
      </c>
      <c r="AA47" s="8">
        <f t="shared" si="2"/>
        <v>3.4026465028355375</v>
      </c>
      <c r="AD47" s="10">
        <f t="shared" si="4"/>
        <v>3.403037068128727</v>
      </c>
      <c r="AE47">
        <f t="shared" si="5"/>
        <v>0.86000000000000043</v>
      </c>
    </row>
    <row r="48" spans="24:31">
      <c r="X48" s="5">
        <f t="shared" si="3"/>
        <v>0.34782608695652206</v>
      </c>
      <c r="Y48" s="8">
        <f t="shared" si="6"/>
        <v>2.1776937618147487</v>
      </c>
      <c r="Z48" s="8">
        <f t="shared" si="7"/>
        <v>1.224952741020789</v>
      </c>
      <c r="AA48" s="8">
        <f t="shared" si="2"/>
        <v>3.4026465028355375</v>
      </c>
      <c r="AD48" s="10">
        <f t="shared" si="4"/>
        <v>3.4063884593568403</v>
      </c>
      <c r="AE48">
        <f t="shared" si="5"/>
        <v>0.88000000000000045</v>
      </c>
    </row>
    <row r="49" spans="24:31">
      <c r="X49" s="5">
        <f t="shared" si="3"/>
        <v>0.36521739130434816</v>
      </c>
      <c r="Y49" s="8">
        <f t="shared" si="6"/>
        <v>2.4009073724007606</v>
      </c>
      <c r="Z49" s="8">
        <f t="shared" si="7"/>
        <v>1.0017391304347769</v>
      </c>
      <c r="AA49" s="8">
        <f t="shared" si="2"/>
        <v>3.4026465028355375</v>
      </c>
      <c r="AD49" s="10">
        <f t="shared" si="4"/>
        <v>3.4098237102497682</v>
      </c>
      <c r="AE49">
        <f t="shared" si="5"/>
        <v>0.90000000000000047</v>
      </c>
    </row>
    <row r="50" spans="24:31">
      <c r="X50" s="5">
        <f t="shared" si="3"/>
        <v>0.38260869565217426</v>
      </c>
      <c r="Y50" s="8">
        <f t="shared" si="6"/>
        <v>2.6350094517958458</v>
      </c>
      <c r="Z50" s="8">
        <f t="shared" si="7"/>
        <v>0.76763705103969204</v>
      </c>
      <c r="AA50" s="8">
        <f t="shared" si="2"/>
        <v>3.4026465028355379</v>
      </c>
      <c r="AD50" s="10">
        <f t="shared" si="4"/>
        <v>3.4133433070004466</v>
      </c>
      <c r="AE50">
        <f t="shared" si="5"/>
        <v>0.92000000000000048</v>
      </c>
    </row>
    <row r="51" spans="24:31">
      <c r="X51" s="5">
        <f t="shared" si="3"/>
        <v>0.40000000000000036</v>
      </c>
      <c r="Y51" s="8">
        <f t="shared" si="6"/>
        <v>2.8800000000000052</v>
      </c>
      <c r="Z51" s="8">
        <f t="shared" si="7"/>
        <v>0.52264650283553271</v>
      </c>
      <c r="AA51" s="8">
        <f t="shared" si="2"/>
        <v>3.4026465028355379</v>
      </c>
      <c r="AD51" s="10">
        <f t="shared" si="4"/>
        <v>3.4169477492307223</v>
      </c>
      <c r="AE51">
        <f t="shared" si="5"/>
        <v>0.9400000000000005</v>
      </c>
    </row>
    <row r="52" spans="24:31">
      <c r="X52" s="5">
        <f t="shared" si="3"/>
        <v>0.41739130434782645</v>
      </c>
      <c r="Y52" s="8">
        <f t="shared" si="6"/>
        <v>3.135879017013238</v>
      </c>
      <c r="Z52" s="8">
        <f t="shared" si="7"/>
        <v>0.26676748582229953</v>
      </c>
      <c r="AA52" s="8">
        <f t="shared" si="2"/>
        <v>3.4026465028355375</v>
      </c>
      <c r="AD52" s="10">
        <f t="shared" si="4"/>
        <v>3.4206375501731805</v>
      </c>
      <c r="AE52">
        <f t="shared" si="5"/>
        <v>0.96000000000000052</v>
      </c>
    </row>
    <row r="53" spans="24:31">
      <c r="X53" s="5">
        <f t="shared" si="3"/>
        <v>0.43478260869565255</v>
      </c>
      <c r="Y53" s="8">
        <f t="shared" si="6"/>
        <v>3.4026465028355446</v>
      </c>
      <c r="Z53" s="8">
        <f t="shared" si="7"/>
        <v>-6.9944050551384862E-15</v>
      </c>
      <c r="AA53" s="8">
        <f t="shared" si="2"/>
        <v>3.4026465028355375</v>
      </c>
      <c r="AD53" s="10">
        <f t="shared" si="4"/>
        <v>3.4244132368587281</v>
      </c>
      <c r="AE53">
        <f t="shared" si="5"/>
        <v>0.98000000000000054</v>
      </c>
    </row>
    <row r="54" spans="24:31">
      <c r="Y54" s="8"/>
      <c r="Z54" s="8"/>
      <c r="AD54" s="10">
        <f t="shared" si="4"/>
        <v>3.4282753503100416</v>
      </c>
      <c r="AE54">
        <f t="shared" si="5"/>
        <v>1.0000000000000004</v>
      </c>
    </row>
    <row r="55" spans="24:31">
      <c r="AD55" s="10">
        <f t="shared" si="4"/>
        <v>3.4322244457410385</v>
      </c>
      <c r="AE55">
        <f t="shared" si="5"/>
        <v>1.0200000000000005</v>
      </c>
    </row>
    <row r="56" spans="24:31">
      <c r="AD56" s="10">
        <f t="shared" si="4"/>
        <v>3.436261092762495</v>
      </c>
      <c r="AE56">
        <f t="shared" si="5"/>
        <v>1.0400000000000005</v>
      </c>
    </row>
    <row r="57" spans="24:31">
      <c r="AD57" s="10">
        <f t="shared" si="4"/>
        <v>3.44038587559396</v>
      </c>
      <c r="AE57">
        <f t="shared" si="5"/>
        <v>1.0600000000000005</v>
      </c>
    </row>
    <row r="58" spans="24:31">
      <c r="AD58" s="10">
        <f t="shared" si="4"/>
        <v>3.4445993932821279</v>
      </c>
      <c r="AE58">
        <f t="shared" si="5"/>
        <v>1.0800000000000005</v>
      </c>
    </row>
    <row r="59" spans="24:31">
      <c r="AD59" s="10">
        <f t="shared" si="4"/>
        <v>3.4489022599258097</v>
      </c>
      <c r="AE59">
        <f t="shared" si="5"/>
        <v>1.1000000000000005</v>
      </c>
    </row>
    <row r="60" spans="24:31">
      <c r="AD60" s="10">
        <f t="shared" si="4"/>
        <v>3.4532951049076783</v>
      </c>
      <c r="AE60">
        <f t="shared" si="5"/>
        <v>1.1200000000000006</v>
      </c>
    </row>
    <row r="61" spans="24:31">
      <c r="AD61" s="10">
        <f t="shared" si="4"/>
        <v>3.4577785731329471</v>
      </c>
      <c r="AE61">
        <f t="shared" si="5"/>
        <v>1.1400000000000006</v>
      </c>
    </row>
    <row r="62" spans="24:31">
      <c r="AD62" s="10">
        <f t="shared" si="4"/>
        <v>3.4623533252751693</v>
      </c>
      <c r="AE62">
        <f t="shared" si="5"/>
        <v>1.1600000000000006</v>
      </c>
    </row>
    <row r="63" spans="24:31">
      <c r="AD63" s="10">
        <f t="shared" si="4"/>
        <v>3.4670200380293119</v>
      </c>
      <c r="AE63">
        <f t="shared" si="5"/>
        <v>1.1800000000000006</v>
      </c>
    </row>
    <row r="64" spans="24:31">
      <c r="AD64" s="10">
        <f t="shared" si="4"/>
        <v>3.4717794043723336</v>
      </c>
      <c r="AE64">
        <f t="shared" si="5"/>
        <v>1.2000000000000006</v>
      </c>
    </row>
    <row r="65" spans="30:31">
      <c r="AD65" s="10">
        <f t="shared" si="4"/>
        <v>3.4766321338314152</v>
      </c>
      <c r="AE65">
        <f t="shared" si="5"/>
        <v>1.2200000000000006</v>
      </c>
    </row>
    <row r="66" spans="30:31">
      <c r="AD66" s="10">
        <f t="shared" si="4"/>
        <v>3.4815789527600804</v>
      </c>
      <c r="AE66">
        <f t="shared" si="5"/>
        <v>1.2400000000000007</v>
      </c>
    </row>
    <row r="67" spans="30:31">
      <c r="AD67" s="10">
        <f t="shared" si="4"/>
        <v>3.4866206046223809</v>
      </c>
      <c r="AE67">
        <f t="shared" si="5"/>
        <v>1.2600000000000007</v>
      </c>
    </row>
    <row r="68" spans="30:31">
      <c r="AD68" s="10">
        <f t="shared" si="4"/>
        <v>3.4917578502853996</v>
      </c>
      <c r="AE68">
        <f t="shared" si="5"/>
        <v>1.2800000000000007</v>
      </c>
    </row>
    <row r="69" spans="30:31">
      <c r="AD69" s="10">
        <f t="shared" ref="AD69:AD132" si="8">100*(B$19)/((B$6^2)*((AE69)^2-B$12^2)^2+(B$9^2)*(AE69)^2)^0.5</f>
        <v>3.4969914683202643</v>
      </c>
      <c r="AE69">
        <f t="shared" si="5"/>
        <v>1.3000000000000007</v>
      </c>
    </row>
    <row r="70" spans="30:31">
      <c r="AD70" s="10">
        <f t="shared" si="8"/>
        <v>3.502322255311908</v>
      </c>
      <c r="AE70">
        <f t="shared" ref="AE70:AE133" si="9">AE69+0.02</f>
        <v>1.3200000000000007</v>
      </c>
    </row>
    <row r="71" spans="30:31">
      <c r="AD71" s="10">
        <f t="shared" si="8"/>
        <v>3.5077510261778393</v>
      </c>
      <c r="AE71">
        <f t="shared" si="9"/>
        <v>1.3400000000000007</v>
      </c>
    </row>
    <row r="72" spans="30:31">
      <c r="AD72" s="10">
        <f t="shared" si="8"/>
        <v>3.5132786144961363</v>
      </c>
      <c r="AE72">
        <f t="shared" si="9"/>
        <v>1.3600000000000008</v>
      </c>
    </row>
    <row r="73" spans="30:31">
      <c r="AD73" s="10">
        <f t="shared" si="8"/>
        <v>3.518905872842947</v>
      </c>
      <c r="AE73">
        <f t="shared" si="9"/>
        <v>1.3800000000000008</v>
      </c>
    </row>
    <row r="74" spans="30:31">
      <c r="AD74" s="10">
        <f t="shared" si="8"/>
        <v>3.5246336731397481</v>
      </c>
      <c r="AE74">
        <f t="shared" si="9"/>
        <v>1.4000000000000008</v>
      </c>
    </row>
    <row r="75" spans="30:31">
      <c r="AD75" s="10">
        <f t="shared" si="8"/>
        <v>3.5304629070106532</v>
      </c>
      <c r="AE75">
        <f t="shared" si="9"/>
        <v>1.4200000000000008</v>
      </c>
    </row>
    <row r="76" spans="30:31">
      <c r="AD76" s="10">
        <f t="shared" si="8"/>
        <v>3.5363944861500376</v>
      </c>
      <c r="AE76">
        <f t="shared" si="9"/>
        <v>1.4400000000000008</v>
      </c>
    </row>
    <row r="77" spans="30:31">
      <c r="AD77" s="10">
        <f t="shared" si="8"/>
        <v>3.5424293427007942</v>
      </c>
      <c r="AE77">
        <f t="shared" si="9"/>
        <v>1.4600000000000009</v>
      </c>
    </row>
    <row r="78" spans="30:31">
      <c r="AD78" s="10">
        <f t="shared" si="8"/>
        <v>3.5485684296435083</v>
      </c>
      <c r="AE78">
        <f t="shared" si="9"/>
        <v>1.4800000000000009</v>
      </c>
    </row>
    <row r="79" spans="30:31">
      <c r="AD79" s="10">
        <f t="shared" si="8"/>
        <v>3.5548127211968983</v>
      </c>
      <c r="AE79">
        <f t="shared" si="9"/>
        <v>1.5000000000000009</v>
      </c>
    </row>
    <row r="80" spans="30:31">
      <c r="AD80" s="10">
        <f t="shared" si="8"/>
        <v>3.5611632132298197</v>
      </c>
      <c r="AE80">
        <f t="shared" si="9"/>
        <v>1.5200000000000009</v>
      </c>
    </row>
    <row r="81" spans="30:31">
      <c r="AD81" s="10">
        <f t="shared" si="8"/>
        <v>3.5676209236851975</v>
      </c>
      <c r="AE81">
        <f t="shared" si="9"/>
        <v>1.5400000000000009</v>
      </c>
    </row>
    <row r="82" spans="30:31">
      <c r="AD82" s="10">
        <f t="shared" si="8"/>
        <v>3.574186893016233</v>
      </c>
      <c r="AE82">
        <f t="shared" si="9"/>
        <v>1.5600000000000009</v>
      </c>
    </row>
    <row r="83" spans="30:31">
      <c r="AD83" s="10">
        <f t="shared" si="8"/>
        <v>3.5808621846352526</v>
      </c>
      <c r="AE83">
        <f t="shared" si="9"/>
        <v>1.580000000000001</v>
      </c>
    </row>
    <row r="84" spans="30:31">
      <c r="AD84" s="10">
        <f t="shared" si="8"/>
        <v>3.5876478853755893</v>
      </c>
      <c r="AE84">
        <f t="shared" si="9"/>
        <v>1.600000000000001</v>
      </c>
    </row>
    <row r="85" spans="30:31">
      <c r="AD85" s="10">
        <f t="shared" si="8"/>
        <v>3.5945451059668718</v>
      </c>
      <c r="AE85">
        <f t="shared" si="9"/>
        <v>1.620000000000001</v>
      </c>
    </row>
    <row r="86" spans="30:31">
      <c r="AD86" s="10">
        <f t="shared" si="8"/>
        <v>3.6015549815241577</v>
      </c>
      <c r="AE86">
        <f t="shared" si="9"/>
        <v>1.640000000000001</v>
      </c>
    </row>
    <row r="87" spans="30:31">
      <c r="AD87" s="10">
        <f t="shared" si="8"/>
        <v>3.6086786720513122</v>
      </c>
      <c r="AE87">
        <f t="shared" si="9"/>
        <v>1.660000000000001</v>
      </c>
    </row>
    <row r="88" spans="30:31">
      <c r="AD88" s="10">
        <f t="shared" si="8"/>
        <v>3.6159173629590939</v>
      </c>
      <c r="AE88">
        <f t="shared" si="9"/>
        <v>1.680000000000001</v>
      </c>
    </row>
    <row r="89" spans="30:31">
      <c r="AD89" s="10">
        <f t="shared" si="8"/>
        <v>3.6232722655983878</v>
      </c>
      <c r="AE89">
        <f t="shared" si="9"/>
        <v>1.7000000000000011</v>
      </c>
    </row>
    <row r="90" spans="30:31">
      <c r="AD90" s="10">
        <f t="shared" si="8"/>
        <v>3.6307446178090763</v>
      </c>
      <c r="AE90">
        <f t="shared" si="9"/>
        <v>1.7200000000000011</v>
      </c>
    </row>
    <row r="91" spans="30:31">
      <c r="AD91" s="10">
        <f t="shared" si="8"/>
        <v>3.6383356844850279</v>
      </c>
      <c r="AE91">
        <f t="shared" si="9"/>
        <v>1.7400000000000011</v>
      </c>
    </row>
    <row r="92" spans="30:31">
      <c r="AD92" s="10">
        <f t="shared" si="8"/>
        <v>3.6460467581557272</v>
      </c>
      <c r="AE92">
        <f t="shared" si="9"/>
        <v>1.7600000000000011</v>
      </c>
    </row>
    <row r="93" spans="30:31">
      <c r="AD93" s="10">
        <f t="shared" si="8"/>
        <v>3.6538791595850695</v>
      </c>
      <c r="AE93">
        <f t="shared" si="9"/>
        <v>1.7800000000000011</v>
      </c>
    </row>
    <row r="94" spans="30:31">
      <c r="AD94" s="10">
        <f t="shared" si="8"/>
        <v>3.6618342383878684</v>
      </c>
      <c r="AE94">
        <f t="shared" si="9"/>
        <v>1.8000000000000012</v>
      </c>
    </row>
    <row r="95" spans="30:31">
      <c r="AD95" s="10">
        <f t="shared" si="8"/>
        <v>3.6699133736646687</v>
      </c>
      <c r="AE95">
        <f t="shared" si="9"/>
        <v>1.8200000000000012</v>
      </c>
    </row>
    <row r="96" spans="30:31">
      <c r="AD96" s="10">
        <f t="shared" si="8"/>
        <v>3.6781179746554256</v>
      </c>
      <c r="AE96">
        <f t="shared" si="9"/>
        <v>1.8400000000000012</v>
      </c>
    </row>
    <row r="97" spans="30:31">
      <c r="AD97" s="10">
        <f t="shared" si="8"/>
        <v>3.6864494814127022</v>
      </c>
      <c r="AE97">
        <f t="shared" si="9"/>
        <v>1.8600000000000012</v>
      </c>
    </row>
    <row r="98" spans="30:31">
      <c r="AD98" s="10">
        <f t="shared" si="8"/>
        <v>3.6949093654950111</v>
      </c>
      <c r="AE98">
        <f t="shared" si="9"/>
        <v>1.8800000000000012</v>
      </c>
    </row>
    <row r="99" spans="30:31">
      <c r="AD99" s="10">
        <f t="shared" si="8"/>
        <v>3.703499130680953</v>
      </c>
      <c r="AE99">
        <f t="shared" si="9"/>
        <v>1.9000000000000012</v>
      </c>
    </row>
    <row r="100" spans="30:31">
      <c r="AD100" s="10">
        <f t="shared" si="8"/>
        <v>3.7122203137048784</v>
      </c>
      <c r="AE100">
        <f t="shared" si="9"/>
        <v>1.9200000000000013</v>
      </c>
    </row>
    <row r="101" spans="30:31">
      <c r="AD101" s="10">
        <f t="shared" si="8"/>
        <v>3.7210744850147588</v>
      </c>
      <c r="AE101">
        <f t="shared" si="9"/>
        <v>1.9400000000000013</v>
      </c>
    </row>
    <row r="102" spans="30:31">
      <c r="AD102" s="10">
        <f t="shared" si="8"/>
        <v>3.7300632495530368</v>
      </c>
      <c r="AE102">
        <f t="shared" si="9"/>
        <v>1.9600000000000013</v>
      </c>
    </row>
    <row r="103" spans="30:31">
      <c r="AD103" s="10">
        <f t="shared" si="8"/>
        <v>3.7391882475612186</v>
      </c>
      <c r="AE103">
        <f t="shared" si="9"/>
        <v>1.9800000000000013</v>
      </c>
    </row>
    <row r="104" spans="30:31">
      <c r="AD104" s="10">
        <f t="shared" si="8"/>
        <v>3.7484511554090356</v>
      </c>
      <c r="AE104">
        <f t="shared" si="9"/>
        <v>2.0000000000000013</v>
      </c>
    </row>
    <row r="105" spans="30:31">
      <c r="AD105" s="10">
        <f t="shared" si="8"/>
        <v>3.7578536864489882</v>
      </c>
      <c r="AE105">
        <f t="shared" si="9"/>
        <v>2.0200000000000014</v>
      </c>
    </row>
    <row r="106" spans="30:31">
      <c r="AD106" s="10">
        <f t="shared" si="8"/>
        <v>3.7673975918971845</v>
      </c>
      <c r="AE106">
        <f t="shared" si="9"/>
        <v>2.0400000000000014</v>
      </c>
    </row>
    <row r="107" spans="30:31">
      <c r="AD107" s="10">
        <f t="shared" si="8"/>
        <v>3.7770846617413385</v>
      </c>
      <c r="AE107">
        <f t="shared" si="9"/>
        <v>2.0600000000000014</v>
      </c>
    </row>
    <row r="108" spans="30:31">
      <c r="AD108" s="10">
        <f t="shared" si="8"/>
        <v>3.7869167256769156</v>
      </c>
      <c r="AE108">
        <f t="shared" si="9"/>
        <v>2.0800000000000014</v>
      </c>
    </row>
    <row r="109" spans="30:31">
      <c r="AD109" s="10">
        <f t="shared" si="8"/>
        <v>3.7968956540723853</v>
      </c>
      <c r="AE109">
        <f t="shared" si="9"/>
        <v>2.1000000000000014</v>
      </c>
    </row>
    <row r="110" spans="30:31">
      <c r="AD110" s="10">
        <f t="shared" si="8"/>
        <v>3.8070233589646159</v>
      </c>
      <c r="AE110">
        <f t="shared" si="9"/>
        <v>2.1200000000000014</v>
      </c>
    </row>
    <row r="111" spans="30:31">
      <c r="AD111" s="10">
        <f t="shared" si="8"/>
        <v>3.817301795085474</v>
      </c>
      <c r="AE111">
        <f t="shared" si="9"/>
        <v>2.1400000000000015</v>
      </c>
    </row>
    <row r="112" spans="30:31">
      <c r="AD112" s="10">
        <f t="shared" si="8"/>
        <v>3.8277329609207467</v>
      </c>
      <c r="AE112">
        <f t="shared" si="9"/>
        <v>2.1600000000000015</v>
      </c>
    </row>
    <row r="113" spans="30:31">
      <c r="AD113" s="10">
        <f t="shared" si="8"/>
        <v>3.838318899802537</v>
      </c>
      <c r="AE113">
        <f t="shared" si="9"/>
        <v>2.1800000000000015</v>
      </c>
    </row>
    <row r="114" spans="30:31">
      <c r="AD114" s="10">
        <f t="shared" si="8"/>
        <v>3.8490617010363426</v>
      </c>
      <c r="AE114">
        <f t="shared" si="9"/>
        <v>2.2000000000000015</v>
      </c>
    </row>
    <row r="115" spans="30:31">
      <c r="AD115" s="10">
        <f t="shared" si="8"/>
        <v>3.8599635010640707</v>
      </c>
      <c r="AE115">
        <f t="shared" si="9"/>
        <v>2.2200000000000015</v>
      </c>
    </row>
    <row r="116" spans="30:31">
      <c r="AD116" s="10">
        <f t="shared" si="8"/>
        <v>3.871026484664303</v>
      </c>
      <c r="AE116">
        <f t="shared" si="9"/>
        <v>2.2400000000000015</v>
      </c>
    </row>
    <row r="117" spans="30:31">
      <c r="AD117" s="10">
        <f t="shared" si="8"/>
        <v>3.8822528861911625</v>
      </c>
      <c r="AE117">
        <f t="shared" si="9"/>
        <v>2.2600000000000016</v>
      </c>
    </row>
    <row r="118" spans="30:31">
      <c r="AD118" s="10">
        <f t="shared" si="8"/>
        <v>3.8936449908532276</v>
      </c>
      <c r="AE118">
        <f t="shared" si="9"/>
        <v>2.2800000000000016</v>
      </c>
    </row>
    <row r="119" spans="30:31">
      <c r="AD119" s="10">
        <f t="shared" si="8"/>
        <v>3.9052051360339424</v>
      </c>
      <c r="AE119">
        <f t="shared" si="9"/>
        <v>2.3000000000000016</v>
      </c>
    </row>
    <row r="120" spans="30:31">
      <c r="AD120" s="10">
        <f t="shared" si="8"/>
        <v>3.9169357126551048</v>
      </c>
      <c r="AE120">
        <f t="shared" si="9"/>
        <v>2.3200000000000016</v>
      </c>
    </row>
    <row r="121" spans="30:31">
      <c r="AD121" s="10">
        <f t="shared" si="8"/>
        <v>3.9288391665850164</v>
      </c>
      <c r="AE121">
        <f t="shared" si="9"/>
        <v>2.3400000000000016</v>
      </c>
    </row>
    <row r="122" spans="30:31">
      <c r="AD122" s="10">
        <f t="shared" si="8"/>
        <v>3.9409180000929966</v>
      </c>
      <c r="AE122">
        <f t="shared" si="9"/>
        <v>2.3600000000000017</v>
      </c>
    </row>
    <row r="123" spans="30:31">
      <c r="AD123" s="10">
        <f t="shared" si="8"/>
        <v>3.9531747733520048</v>
      </c>
      <c r="AE123">
        <f t="shared" si="9"/>
        <v>2.3800000000000017</v>
      </c>
    </row>
    <row r="124" spans="30:31">
      <c r="AD124" s="10">
        <f t="shared" si="8"/>
        <v>3.9656121059912053</v>
      </c>
      <c r="AE124">
        <f t="shared" si="9"/>
        <v>2.4000000000000017</v>
      </c>
    </row>
    <row r="125" spans="30:31">
      <c r="AD125" s="10">
        <f t="shared" si="8"/>
        <v>3.9782326787003948</v>
      </c>
      <c r="AE125">
        <f t="shared" si="9"/>
        <v>2.4200000000000017</v>
      </c>
    </row>
    <row r="126" spans="30:31">
      <c r="AD126" s="10">
        <f t="shared" si="8"/>
        <v>3.9910392348882828</v>
      </c>
      <c r="AE126">
        <f t="shared" si="9"/>
        <v>2.4400000000000017</v>
      </c>
    </row>
    <row r="127" spans="30:31">
      <c r="AD127" s="10">
        <f t="shared" si="8"/>
        <v>4.0040345823967138</v>
      </c>
      <c r="AE127">
        <f t="shared" si="9"/>
        <v>2.4600000000000017</v>
      </c>
    </row>
    <row r="128" spans="30:31">
      <c r="AD128" s="10">
        <f t="shared" si="8"/>
        <v>4.0172215952730133</v>
      </c>
      <c r="AE128">
        <f t="shared" si="9"/>
        <v>2.4800000000000018</v>
      </c>
    </row>
    <row r="129" spans="30:31">
      <c r="AD129" s="10">
        <f t="shared" si="8"/>
        <v>4.0306032156027305</v>
      </c>
      <c r="AE129">
        <f t="shared" si="9"/>
        <v>2.5000000000000018</v>
      </c>
    </row>
    <row r="130" spans="30:31">
      <c r="AD130" s="10">
        <f t="shared" si="8"/>
        <v>4.0441824554051653</v>
      </c>
      <c r="AE130">
        <f t="shared" si="9"/>
        <v>2.5200000000000018</v>
      </c>
    </row>
    <row r="131" spans="30:31">
      <c r="AD131" s="10">
        <f t="shared" si="8"/>
        <v>4.0579623985941646</v>
      </c>
      <c r="AE131">
        <f t="shared" si="9"/>
        <v>2.5400000000000018</v>
      </c>
    </row>
    <row r="132" spans="30:31">
      <c r="AD132" s="10">
        <f t="shared" si="8"/>
        <v>4.0719462030067817</v>
      </c>
      <c r="AE132">
        <f t="shared" si="9"/>
        <v>2.5600000000000018</v>
      </c>
    </row>
    <row r="133" spans="30:31">
      <c r="AD133" s="10">
        <f t="shared" ref="AD133:AD196" si="10">100*(B$19)/((B$6^2)*((AE133)^2-B$12^2)^2+(B$9^2)*(AE133)^2)^0.5</f>
        <v>4.0861371025025433</v>
      </c>
      <c r="AE133">
        <f t="shared" si="9"/>
        <v>2.5800000000000018</v>
      </c>
    </row>
    <row r="134" spans="30:31">
      <c r="AD134" s="10">
        <f t="shared" si="10"/>
        <v>4.1005384091361465</v>
      </c>
      <c r="AE134">
        <f t="shared" ref="AE134:AE197" si="11">AE133+0.02</f>
        <v>2.6000000000000019</v>
      </c>
    </row>
    <row r="135" spans="30:31">
      <c r="AD135" s="10">
        <f t="shared" si="10"/>
        <v>4.1151535154065826</v>
      </c>
      <c r="AE135">
        <f t="shared" si="11"/>
        <v>2.6200000000000019</v>
      </c>
    </row>
    <row r="136" spans="30:31">
      <c r="AD136" s="10">
        <f t="shared" si="10"/>
        <v>4.1299858965857945</v>
      </c>
      <c r="AE136">
        <f t="shared" si="11"/>
        <v>2.6400000000000019</v>
      </c>
    </row>
    <row r="137" spans="30:31">
      <c r="AD137" s="10">
        <f t="shared" si="10"/>
        <v>4.1450391131301521</v>
      </c>
      <c r="AE137">
        <f t="shared" si="11"/>
        <v>2.6600000000000019</v>
      </c>
    </row>
    <row r="138" spans="30:31">
      <c r="AD138" s="10">
        <f t="shared" si="10"/>
        <v>4.1603168131781372</v>
      </c>
      <c r="AE138">
        <f t="shared" si="11"/>
        <v>2.6800000000000019</v>
      </c>
    </row>
    <row r="139" spans="30:31">
      <c r="AD139" s="10">
        <f t="shared" si="10"/>
        <v>4.1758227351378476</v>
      </c>
      <c r="AE139">
        <f t="shared" si="11"/>
        <v>2.700000000000002</v>
      </c>
    </row>
    <row r="140" spans="30:31">
      <c r="AD140" s="10">
        <f t="shared" si="10"/>
        <v>4.1915607103680532</v>
      </c>
      <c r="AE140">
        <f t="shared" si="11"/>
        <v>2.720000000000002</v>
      </c>
    </row>
    <row r="141" spans="30:31">
      <c r="AD141" s="10">
        <f t="shared" si="10"/>
        <v>4.2075346659567536</v>
      </c>
      <c r="AE141">
        <f t="shared" si="11"/>
        <v>2.740000000000002</v>
      </c>
    </row>
    <row r="142" spans="30:31">
      <c r="AD142" s="10">
        <f t="shared" si="10"/>
        <v>4.2237486276013456</v>
      </c>
      <c r="AE142">
        <f t="shared" si="11"/>
        <v>2.760000000000002</v>
      </c>
    </row>
    <row r="143" spans="30:31">
      <c r="AD143" s="10">
        <f t="shared" si="10"/>
        <v>4.2402067225947366</v>
      </c>
      <c r="AE143">
        <f t="shared" si="11"/>
        <v>2.780000000000002</v>
      </c>
    </row>
    <row r="144" spans="30:31">
      <c r="AD144" s="10">
        <f t="shared" si="10"/>
        <v>4.2569131829219335</v>
      </c>
      <c r="AE144">
        <f t="shared" si="11"/>
        <v>2.800000000000002</v>
      </c>
    </row>
    <row r="145" spans="30:31">
      <c r="AD145" s="10">
        <f t="shared" si="10"/>
        <v>4.2738723484718646</v>
      </c>
      <c r="AE145">
        <f t="shared" si="11"/>
        <v>2.8200000000000021</v>
      </c>
    </row>
    <row r="146" spans="30:31">
      <c r="AD146" s="10">
        <f t="shared" si="10"/>
        <v>4.2910886703694375</v>
      </c>
      <c r="AE146">
        <f t="shared" si="11"/>
        <v>2.8400000000000021</v>
      </c>
    </row>
    <row r="147" spans="30:31">
      <c r="AD147" s="10">
        <f t="shared" si="10"/>
        <v>4.3085667144330566</v>
      </c>
      <c r="AE147">
        <f t="shared" si="11"/>
        <v>2.8600000000000021</v>
      </c>
    </row>
    <row r="148" spans="30:31">
      <c r="AD148" s="10">
        <f t="shared" si="10"/>
        <v>4.3263111647631334</v>
      </c>
      <c r="AE148">
        <f t="shared" si="11"/>
        <v>2.8800000000000021</v>
      </c>
    </row>
    <row r="149" spans="30:31">
      <c r="AD149" s="10">
        <f t="shared" si="10"/>
        <v>4.3443268274673414</v>
      </c>
      <c r="AE149">
        <f t="shared" si="11"/>
        <v>2.9000000000000021</v>
      </c>
    </row>
    <row r="150" spans="30:31">
      <c r="AD150" s="10">
        <f t="shared" si="10"/>
        <v>4.3626186345287143</v>
      </c>
      <c r="AE150">
        <f t="shared" si="11"/>
        <v>2.9200000000000021</v>
      </c>
    </row>
    <row r="151" spans="30:31">
      <c r="AD151" s="10">
        <f t="shared" si="10"/>
        <v>4.3811916478229662</v>
      </c>
      <c r="AE151">
        <f t="shared" si="11"/>
        <v>2.9400000000000022</v>
      </c>
    </row>
    <row r="152" spans="30:31">
      <c r="AD152" s="10">
        <f t="shared" si="10"/>
        <v>4.4000510632917393</v>
      </c>
      <c r="AE152">
        <f t="shared" si="11"/>
        <v>2.9600000000000022</v>
      </c>
    </row>
    <row r="153" spans="30:31">
      <c r="AD153" s="10">
        <f t="shared" si="10"/>
        <v>4.419202215278851</v>
      </c>
      <c r="AE153">
        <f t="shared" si="11"/>
        <v>2.9800000000000022</v>
      </c>
    </row>
    <row r="154" spans="30:31">
      <c r="AD154" s="10">
        <f t="shared" si="10"/>
        <v>4.4386505810369599</v>
      </c>
      <c r="AE154">
        <f t="shared" si="11"/>
        <v>3.0000000000000022</v>
      </c>
    </row>
    <row r="155" spans="30:31">
      <c r="AD155" s="10">
        <f t="shared" si="10"/>
        <v>4.4584017854124687</v>
      </c>
      <c r="AE155">
        <f t="shared" si="11"/>
        <v>3.0200000000000022</v>
      </c>
    </row>
    <row r="156" spans="30:31">
      <c r="AD156" s="10">
        <f t="shared" si="10"/>
        <v>4.4784616057168884</v>
      </c>
      <c r="AE156">
        <f t="shared" si="11"/>
        <v>3.0400000000000023</v>
      </c>
    </row>
    <row r="157" spans="30:31">
      <c r="AD157" s="10">
        <f t="shared" si="10"/>
        <v>4.498835976793333</v>
      </c>
      <c r="AE157">
        <f t="shared" si="11"/>
        <v>3.0600000000000023</v>
      </c>
    </row>
    <row r="158" spans="30:31">
      <c r="AD158" s="10">
        <f t="shared" si="10"/>
        <v>4.5195309962872576</v>
      </c>
      <c r="AE158">
        <f t="shared" si="11"/>
        <v>3.0800000000000023</v>
      </c>
    </row>
    <row r="159" spans="30:31">
      <c r="AD159" s="10">
        <f t="shared" si="10"/>
        <v>4.5405529301310636</v>
      </c>
      <c r="AE159">
        <f t="shared" si="11"/>
        <v>3.1000000000000023</v>
      </c>
    </row>
    <row r="160" spans="30:31">
      <c r="AD160" s="10">
        <f t="shared" si="10"/>
        <v>4.5619082182526967</v>
      </c>
      <c r="AE160">
        <f t="shared" si="11"/>
        <v>3.1200000000000023</v>
      </c>
    </row>
    <row r="161" spans="30:31">
      <c r="AD161" s="10">
        <f t="shared" si="10"/>
        <v>4.5836034805189323</v>
      </c>
      <c r="AE161">
        <f t="shared" si="11"/>
        <v>3.1400000000000023</v>
      </c>
    </row>
    <row r="162" spans="30:31">
      <c r="AD162" s="10">
        <f t="shared" si="10"/>
        <v>4.6056455229245996</v>
      </c>
      <c r="AE162">
        <f t="shared" si="11"/>
        <v>3.1600000000000024</v>
      </c>
    </row>
    <row r="163" spans="30:31">
      <c r="AD163" s="10">
        <f t="shared" si="10"/>
        <v>4.6280413440396497</v>
      </c>
      <c r="AE163">
        <f t="shared" si="11"/>
        <v>3.1800000000000024</v>
      </c>
    </row>
    <row r="164" spans="30:31">
      <c r="AD164" s="10">
        <f t="shared" si="10"/>
        <v>4.650798141726602</v>
      </c>
      <c r="AE164">
        <f t="shared" si="11"/>
        <v>3.2000000000000024</v>
      </c>
    </row>
    <row r="165" spans="30:31">
      <c r="AD165" s="10">
        <f t="shared" si="10"/>
        <v>4.6739233201416353</v>
      </c>
      <c r="AE165">
        <f t="shared" si="11"/>
        <v>3.2200000000000024</v>
      </c>
    </row>
    <row r="166" spans="30:31">
      <c r="AD166" s="10">
        <f t="shared" si="10"/>
        <v>4.6974244970332952</v>
      </c>
      <c r="AE166">
        <f t="shared" si="11"/>
        <v>3.2400000000000024</v>
      </c>
    </row>
    <row r="167" spans="30:31">
      <c r="AD167" s="10">
        <f t="shared" si="10"/>
        <v>4.7213095113536117</v>
      </c>
      <c r="AE167">
        <f t="shared" si="11"/>
        <v>3.2600000000000025</v>
      </c>
    </row>
    <row r="168" spans="30:31">
      <c r="AD168" s="10">
        <f t="shared" si="10"/>
        <v>4.7455864311972684</v>
      </c>
      <c r="AE168">
        <f t="shared" si="11"/>
        <v>3.2800000000000025</v>
      </c>
    </row>
    <row r="169" spans="30:31">
      <c r="AD169" s="10">
        <f t="shared" si="10"/>
        <v>4.7702635620853222</v>
      </c>
      <c r="AE169">
        <f t="shared" si="11"/>
        <v>3.3000000000000025</v>
      </c>
    </row>
    <row r="170" spans="30:31">
      <c r="AD170" s="10">
        <f t="shared" si="10"/>
        <v>4.7953494556109604</v>
      </c>
      <c r="AE170">
        <f t="shared" si="11"/>
        <v>3.3200000000000025</v>
      </c>
    </row>
    <row r="171" spans="30:31">
      <c r="AD171" s="10">
        <f t="shared" si="10"/>
        <v>4.8208529184658007</v>
      </c>
      <c r="AE171">
        <f t="shared" si="11"/>
        <v>3.3400000000000025</v>
      </c>
    </row>
    <row r="172" spans="30:31">
      <c r="AD172" s="10">
        <f t="shared" si="10"/>
        <v>4.8467830218662957</v>
      </c>
      <c r="AE172">
        <f t="shared" si="11"/>
        <v>3.3600000000000025</v>
      </c>
    </row>
    <row r="173" spans="30:31">
      <c r="AD173" s="10">
        <f t="shared" si="10"/>
        <v>4.8731491114009868</v>
      </c>
      <c r="AE173">
        <f t="shared" si="11"/>
        <v>3.3800000000000026</v>
      </c>
    </row>
    <row r="174" spans="30:31">
      <c r="AD174" s="10">
        <f t="shared" si="10"/>
        <v>4.8999608173205482</v>
      </c>
      <c r="AE174">
        <f t="shared" si="11"/>
        <v>3.4000000000000026</v>
      </c>
    </row>
    <row r="175" spans="30:31">
      <c r="AD175" s="10">
        <f t="shared" si="10"/>
        <v>4.927228065293944</v>
      </c>
      <c r="AE175">
        <f t="shared" si="11"/>
        <v>3.4200000000000026</v>
      </c>
    </row>
    <row r="176" spans="30:31">
      <c r="AD176" s="10">
        <f t="shared" si="10"/>
        <v>4.9549610876553194</v>
      </c>
      <c r="AE176">
        <f t="shared" si="11"/>
        <v>3.4400000000000026</v>
      </c>
    </row>
    <row r="177" spans="30:31">
      <c r="AD177" s="10">
        <f t="shared" si="10"/>
        <v>4.9831704351678558</v>
      </c>
      <c r="AE177">
        <f t="shared" si="11"/>
        <v>3.4600000000000026</v>
      </c>
    </row>
    <row r="178" spans="30:31">
      <c r="AD178" s="10">
        <f t="shared" si="10"/>
        <v>5.0118669893323418</v>
      </c>
      <c r="AE178">
        <f t="shared" si="11"/>
        <v>3.4800000000000026</v>
      </c>
    </row>
    <row r="179" spans="30:31">
      <c r="AD179" s="10">
        <f t="shared" si="10"/>
        <v>5.0410619752699528</v>
      </c>
      <c r="AE179">
        <f t="shared" si="11"/>
        <v>3.5000000000000027</v>
      </c>
    </row>
    <row r="180" spans="30:31">
      <c r="AD180" s="10">
        <f t="shared" si="10"/>
        <v>5.0707669752105691</v>
      </c>
      <c r="AE180">
        <f t="shared" si="11"/>
        <v>3.5200000000000027</v>
      </c>
    </row>
    <row r="181" spans="30:31">
      <c r="AD181" s="10">
        <f t="shared" si="10"/>
        <v>5.1009939426198914</v>
      </c>
      <c r="AE181">
        <f t="shared" si="11"/>
        <v>3.5400000000000027</v>
      </c>
    </row>
    <row r="182" spans="30:31">
      <c r="AD182" s="10">
        <f t="shared" si="10"/>
        <v>5.1317552170007597</v>
      </c>
      <c r="AE182">
        <f t="shared" si="11"/>
        <v>3.5600000000000027</v>
      </c>
    </row>
    <row r="183" spans="30:31">
      <c r="AD183" s="10">
        <f t="shared" si="10"/>
        <v>5.1630635394062407</v>
      </c>
      <c r="AE183">
        <f t="shared" si="11"/>
        <v>3.5800000000000027</v>
      </c>
    </row>
    <row r="184" spans="30:31">
      <c r="AD184" s="10">
        <f t="shared" si="10"/>
        <v>5.1949320687045644</v>
      </c>
      <c r="AE184">
        <f t="shared" si="11"/>
        <v>3.6000000000000028</v>
      </c>
    </row>
    <row r="185" spans="30:31">
      <c r="AD185" s="10">
        <f t="shared" si="10"/>
        <v>5.2273743986384602</v>
      </c>
      <c r="AE185">
        <f t="shared" si="11"/>
        <v>3.6200000000000028</v>
      </c>
    </row>
    <row r="186" spans="30:31">
      <c r="AD186" s="10">
        <f t="shared" si="10"/>
        <v>5.2604045757243023</v>
      </c>
      <c r="AE186">
        <f t="shared" si="11"/>
        <v>3.6400000000000028</v>
      </c>
    </row>
    <row r="187" spans="30:31">
      <c r="AD187" s="10">
        <f t="shared" si="10"/>
        <v>5.2940371180393511</v>
      </c>
      <c r="AE187">
        <f t="shared" si="11"/>
        <v>3.6600000000000028</v>
      </c>
    </row>
    <row r="188" spans="30:31">
      <c r="AD188" s="10">
        <f t="shared" si="10"/>
        <v>5.3282870349486542</v>
      </c>
      <c r="AE188">
        <f t="shared" si="11"/>
        <v>3.6800000000000028</v>
      </c>
    </row>
    <row r="189" spans="30:31">
      <c r="AD189" s="10">
        <f t="shared" si="10"/>
        <v>5.3631698478265273</v>
      </c>
      <c r="AE189">
        <f t="shared" si="11"/>
        <v>3.7000000000000028</v>
      </c>
    </row>
    <row r="190" spans="30:31">
      <c r="AD190" s="10">
        <f t="shared" si="10"/>
        <v>5.3987016118312416</v>
      </c>
      <c r="AE190">
        <f t="shared" si="11"/>
        <v>3.7200000000000029</v>
      </c>
    </row>
    <row r="191" spans="30:31">
      <c r="AD191" s="10">
        <f t="shared" si="10"/>
        <v>5.4348989387954907</v>
      </c>
      <c r="AE191">
        <f t="shared" si="11"/>
        <v>3.7400000000000029</v>
      </c>
    </row>
    <row r="192" spans="30:31">
      <c r="AD192" s="10">
        <f t="shared" si="10"/>
        <v>5.4717790212994997</v>
      </c>
      <c r="AE192">
        <f t="shared" si="11"/>
        <v>3.7600000000000029</v>
      </c>
    </row>
    <row r="193" spans="30:31">
      <c r="AD193" s="10">
        <f t="shared" si="10"/>
        <v>5.509359657998175</v>
      </c>
      <c r="AE193">
        <f t="shared" si="11"/>
        <v>3.7800000000000029</v>
      </c>
    </row>
    <row r="194" spans="30:31">
      <c r="AD194" s="10">
        <f t="shared" si="10"/>
        <v>5.5476592802786593</v>
      </c>
      <c r="AE194">
        <f t="shared" si="11"/>
        <v>3.8000000000000029</v>
      </c>
    </row>
    <row r="195" spans="30:31">
      <c r="AD195" s="10">
        <f t="shared" si="10"/>
        <v>5.5866969803299993</v>
      </c>
      <c r="AE195">
        <f t="shared" si="11"/>
        <v>3.8200000000000029</v>
      </c>
    </row>
    <row r="196" spans="30:31">
      <c r="AD196" s="10">
        <f t="shared" si="10"/>
        <v>5.6264925407123174</v>
      </c>
      <c r="AE196">
        <f t="shared" si="11"/>
        <v>3.840000000000003</v>
      </c>
    </row>
    <row r="197" spans="30:31">
      <c r="AD197" s="10">
        <f t="shared" ref="AD197:AD260" si="12">100*(B$19)/((B$6^2)*((AE197)^2-B$12^2)^2+(B$9^2)*(AE197)^2)^0.5</f>
        <v>5.667066465519139</v>
      </c>
      <c r="AE197">
        <f t="shared" si="11"/>
        <v>3.860000000000003</v>
      </c>
    </row>
    <row r="198" spans="30:31">
      <c r="AD198" s="10">
        <f t="shared" si="12"/>
        <v>5.7084400132331803</v>
      </c>
      <c r="AE198">
        <f t="shared" ref="AE198:AE261" si="13">AE197+0.02</f>
        <v>3.880000000000003</v>
      </c>
    </row>
    <row r="199" spans="30:31">
      <c r="AD199" s="10">
        <f t="shared" si="12"/>
        <v>5.7506352313831179</v>
      </c>
      <c r="AE199">
        <f t="shared" si="13"/>
        <v>3.900000000000003</v>
      </c>
    </row>
    <row r="200" spans="30:31">
      <c r="AD200" s="10">
        <f t="shared" si="12"/>
        <v>5.7936749931167242</v>
      </c>
      <c r="AE200">
        <f t="shared" si="13"/>
        <v>3.920000000000003</v>
      </c>
    </row>
    <row r="201" spans="30:31">
      <c r="AD201" s="10">
        <f t="shared" si="12"/>
        <v>5.8375830358141538</v>
      </c>
      <c r="AE201">
        <f t="shared" si="13"/>
        <v>3.9400000000000031</v>
      </c>
    </row>
    <row r="202" spans="30:31">
      <c r="AD202" s="10">
        <f t="shared" si="12"/>
        <v>5.8823840018743532</v>
      </c>
      <c r="AE202">
        <f t="shared" si="13"/>
        <v>3.9600000000000031</v>
      </c>
    </row>
    <row r="203" spans="30:31">
      <c r="AD203" s="10">
        <f t="shared" si="12"/>
        <v>5.9281034818174474</v>
      </c>
      <c r="AE203">
        <f t="shared" si="13"/>
        <v>3.9800000000000031</v>
      </c>
    </row>
    <row r="204" spans="30:31">
      <c r="AD204" s="10">
        <f t="shared" si="12"/>
        <v>5.9747680598567294</v>
      </c>
      <c r="AE204">
        <f t="shared" si="13"/>
        <v>4.0000000000000027</v>
      </c>
    </row>
    <row r="205" spans="30:31">
      <c r="AD205" s="10">
        <f t="shared" si="12"/>
        <v>6.0224053621055109</v>
      </c>
      <c r="AE205">
        <f t="shared" si="13"/>
        <v>4.0200000000000022</v>
      </c>
    </row>
    <row r="206" spans="30:31">
      <c r="AD206" s="10">
        <f t="shared" si="12"/>
        <v>6.0710441075967294</v>
      </c>
      <c r="AE206">
        <f t="shared" si="13"/>
        <v>4.0400000000000018</v>
      </c>
    </row>
    <row r="207" spans="30:31">
      <c r="AD207" s="10">
        <f t="shared" si="12"/>
        <v>6.1207141623069674</v>
      </c>
      <c r="AE207">
        <f t="shared" si="13"/>
        <v>4.0600000000000014</v>
      </c>
    </row>
    <row r="208" spans="30:31">
      <c r="AD208" s="10">
        <f t="shared" si="12"/>
        <v>6.171446596391414</v>
      </c>
      <c r="AE208">
        <f t="shared" si="13"/>
        <v>4.080000000000001</v>
      </c>
    </row>
    <row r="209" spans="30:31">
      <c r="AD209" s="10">
        <f t="shared" si="12"/>
        <v>6.2232737448525999</v>
      </c>
      <c r="AE209">
        <f t="shared" si="13"/>
        <v>4.1000000000000005</v>
      </c>
    </row>
    <row r="210" spans="30:31">
      <c r="AD210" s="10">
        <f t="shared" si="12"/>
        <v>6.2762292718833059</v>
      </c>
      <c r="AE210">
        <f t="shared" si="13"/>
        <v>4.12</v>
      </c>
    </row>
    <row r="211" spans="30:31">
      <c r="AD211" s="10">
        <f t="shared" si="12"/>
        <v>6.330348239143369</v>
      </c>
      <c r="AE211">
        <f t="shared" si="13"/>
        <v>4.1399999999999997</v>
      </c>
    </row>
    <row r="212" spans="30:31">
      <c r="AD212" s="10">
        <f t="shared" si="12"/>
        <v>6.385667178250988</v>
      </c>
      <c r="AE212">
        <f t="shared" si="13"/>
        <v>4.1599999999999993</v>
      </c>
    </row>
    <row r="213" spans="30:31">
      <c r="AD213" s="10">
        <f t="shared" si="12"/>
        <v>6.4422241677920606</v>
      </c>
      <c r="AE213">
        <f t="shared" si="13"/>
        <v>4.1799999999999988</v>
      </c>
    </row>
    <row r="214" spans="30:31">
      <c r="AD214" s="10">
        <f t="shared" si="12"/>
        <v>6.5000589151759858</v>
      </c>
      <c r="AE214">
        <f t="shared" si="13"/>
        <v>4.1999999999999984</v>
      </c>
    </row>
    <row r="215" spans="30:31">
      <c r="AD215" s="10">
        <f t="shared" si="12"/>
        <v>6.5592128436936186</v>
      </c>
      <c r="AE215">
        <f t="shared" si="13"/>
        <v>4.219999999999998</v>
      </c>
    </row>
    <row r="216" spans="30:31">
      <c r="AD216" s="10">
        <f t="shared" si="12"/>
        <v>6.6197291851628863</v>
      </c>
      <c r="AE216">
        <f t="shared" si="13"/>
        <v>4.2399999999999975</v>
      </c>
    </row>
    <row r="217" spans="30:31">
      <c r="AD217" s="10">
        <f t="shared" si="12"/>
        <v>6.6816530785800676</v>
      </c>
      <c r="AE217">
        <f t="shared" si="13"/>
        <v>4.2599999999999971</v>
      </c>
    </row>
    <row r="218" spans="30:31">
      <c r="AD218" s="10">
        <f t="shared" si="12"/>
        <v>6.7450316752305337</v>
      </c>
      <c r="AE218">
        <f t="shared" si="13"/>
        <v>4.2799999999999967</v>
      </c>
    </row>
    <row r="219" spans="30:31">
      <c r="AD219" s="10">
        <f t="shared" si="12"/>
        <v>6.8099142507516595</v>
      </c>
      <c r="AE219">
        <f t="shared" si="13"/>
        <v>4.2999999999999963</v>
      </c>
    </row>
    <row r="220" spans="30:31">
      <c r="AD220" s="10">
        <f t="shared" si="12"/>
        <v>6.8763523246836069</v>
      </c>
      <c r="AE220">
        <f t="shared" si="13"/>
        <v>4.3199999999999958</v>
      </c>
    </row>
    <row r="221" spans="30:31">
      <c r="AD221" s="10">
        <f t="shared" si="12"/>
        <v>6.9443997880905313</v>
      </c>
      <c r="AE221">
        <f t="shared" si="13"/>
        <v>4.3399999999999954</v>
      </c>
    </row>
    <row r="222" spans="30:31">
      <c r="AD222" s="10">
        <f t="shared" si="12"/>
        <v>7.0141130398865377</v>
      </c>
      <c r="AE222">
        <f t="shared" si="13"/>
        <v>4.359999999999995</v>
      </c>
    </row>
    <row r="223" spans="30:31">
      <c r="AD223" s="10">
        <f t="shared" si="12"/>
        <v>7.0855511325572902</v>
      </c>
      <c r="AE223">
        <f t="shared" si="13"/>
        <v>4.3799999999999946</v>
      </c>
    </row>
    <row r="224" spans="30:31">
      <c r="AD224" s="10">
        <f t="shared" si="12"/>
        <v>7.1587759280306686</v>
      </c>
      <c r="AE224">
        <f t="shared" si="13"/>
        <v>4.3999999999999941</v>
      </c>
    </row>
    <row r="225" spans="30:31">
      <c r="AD225" s="10">
        <f t="shared" si="12"/>
        <v>7.2338522645185028</v>
      </c>
      <c r="AE225">
        <f t="shared" si="13"/>
        <v>4.4199999999999937</v>
      </c>
    </row>
    <row r="226" spans="30:31">
      <c r="AD226" s="10">
        <f t="shared" si="12"/>
        <v>7.3108481352271024</v>
      </c>
      <c r="AE226">
        <f t="shared" si="13"/>
        <v>4.4399999999999933</v>
      </c>
    </row>
    <row r="227" spans="30:31">
      <c r="AD227" s="10">
        <f t="shared" si="12"/>
        <v>7.3898348799176734</v>
      </c>
      <c r="AE227">
        <f t="shared" si="13"/>
        <v>4.4599999999999929</v>
      </c>
    </row>
    <row r="228" spans="30:31">
      <c r="AD228" s="10">
        <f t="shared" si="12"/>
        <v>7.4708873903898798</v>
      </c>
      <c r="AE228">
        <f t="shared" si="13"/>
        <v>4.4799999999999924</v>
      </c>
    </row>
    <row r="229" spans="30:31">
      <c r="AD229" s="10">
        <f t="shared" si="12"/>
        <v>7.554084331063339</v>
      </c>
      <c r="AE229">
        <f t="shared" si="13"/>
        <v>4.499999999999992</v>
      </c>
    </row>
    <row r="230" spans="30:31">
      <c r="AD230" s="10">
        <f t="shared" si="12"/>
        <v>7.6395083759443478</v>
      </c>
      <c r="AE230">
        <f t="shared" si="13"/>
        <v>4.5199999999999916</v>
      </c>
    </row>
    <row r="231" spans="30:31">
      <c r="AD231" s="10">
        <f t="shared" si="12"/>
        <v>7.727246463389351</v>
      </c>
      <c r="AE231">
        <f t="shared" si="13"/>
        <v>4.5399999999999912</v>
      </c>
    </row>
    <row r="232" spans="30:31">
      <c r="AD232" s="10">
        <f t="shared" si="12"/>
        <v>7.8173900702143531</v>
      </c>
      <c r="AE232">
        <f t="shared" si="13"/>
        <v>4.5599999999999907</v>
      </c>
    </row>
    <row r="233" spans="30:31">
      <c r="AD233" s="10">
        <f t="shared" si="12"/>
        <v>7.910035506851945</v>
      </c>
      <c r="AE233">
        <f t="shared" si="13"/>
        <v>4.5799999999999903</v>
      </c>
    </row>
    <row r="234" spans="30:31">
      <c r="AD234" s="10">
        <f t="shared" si="12"/>
        <v>8.0052842354266947</v>
      </c>
      <c r="AE234">
        <f t="shared" si="13"/>
        <v>4.5999999999999899</v>
      </c>
    </row>
    <row r="235" spans="30:31">
      <c r="AD235" s="10">
        <f t="shared" si="12"/>
        <v>8.1032432128073602</v>
      </c>
      <c r="AE235">
        <f t="shared" si="13"/>
        <v>4.6199999999999894</v>
      </c>
    </row>
    <row r="236" spans="30:31">
      <c r="AD236" s="10">
        <f t="shared" si="12"/>
        <v>8.2040252609027391</v>
      </c>
      <c r="AE236">
        <f t="shared" si="13"/>
        <v>4.639999999999989</v>
      </c>
    </row>
    <row r="237" spans="30:31">
      <c r="AD237" s="10">
        <f t="shared" si="12"/>
        <v>8.3077494666996241</v>
      </c>
      <c r="AE237">
        <f t="shared" si="13"/>
        <v>4.6599999999999886</v>
      </c>
    </row>
    <row r="238" spans="30:31">
      <c r="AD238" s="10">
        <f t="shared" si="12"/>
        <v>8.4145416147990488</v>
      </c>
      <c r="AE238">
        <f t="shared" si="13"/>
        <v>4.6799999999999882</v>
      </c>
    </row>
    <row r="239" spans="30:31">
      <c r="AD239" s="10">
        <f t="shared" si="12"/>
        <v>8.5245346554936479</v>
      </c>
      <c r="AE239">
        <f t="shared" si="13"/>
        <v>4.6999999999999877</v>
      </c>
    </row>
    <row r="240" spans="30:31">
      <c r="AD240" s="10">
        <f t="shared" si="12"/>
        <v>8.6378692117484555</v>
      </c>
      <c r="AE240">
        <f t="shared" si="13"/>
        <v>4.7199999999999873</v>
      </c>
    </row>
    <row r="241" spans="30:31">
      <c r="AD241" s="10">
        <f t="shared" si="12"/>
        <v>8.7546941288033739</v>
      </c>
      <c r="AE241">
        <f t="shared" si="13"/>
        <v>4.7399999999999869</v>
      </c>
    </row>
    <row r="242" spans="30:31">
      <c r="AD242" s="10">
        <f t="shared" si="12"/>
        <v>8.8751670705124219</v>
      </c>
      <c r="AE242">
        <f t="shared" si="13"/>
        <v>4.7599999999999865</v>
      </c>
    </row>
    <row r="243" spans="30:31">
      <c r="AD243" s="10">
        <f t="shared" si="12"/>
        <v>8.9994551669777412</v>
      </c>
      <c r="AE243">
        <f t="shared" si="13"/>
        <v>4.779999999999986</v>
      </c>
    </row>
    <row r="244" spans="30:31">
      <c r="AD244" s="10">
        <f t="shared" si="12"/>
        <v>9.1277357185305004</v>
      </c>
      <c r="AE244">
        <f t="shared" si="13"/>
        <v>4.7999999999999856</v>
      </c>
    </row>
    <row r="245" spans="30:31">
      <c r="AD245" s="10">
        <f t="shared" si="12"/>
        <v>9.2601969616626629</v>
      </c>
      <c r="AE245">
        <f t="shared" si="13"/>
        <v>4.8199999999999852</v>
      </c>
    </row>
    <row r="246" spans="30:31">
      <c r="AD246" s="10">
        <f t="shared" si="12"/>
        <v>9.3970389031297934</v>
      </c>
      <c r="AE246">
        <f t="shared" si="13"/>
        <v>4.8399999999999848</v>
      </c>
    </row>
    <row r="247" spans="30:31">
      <c r="AD247" s="10">
        <f t="shared" si="12"/>
        <v>9.5384742291332714</v>
      </c>
      <c r="AE247">
        <f t="shared" si="13"/>
        <v>4.8599999999999843</v>
      </c>
    </row>
    <row r="248" spans="30:31">
      <c r="AD248" s="10">
        <f t="shared" si="12"/>
        <v>9.6847292972588939</v>
      </c>
      <c r="AE248">
        <f t="shared" si="13"/>
        <v>4.8799999999999839</v>
      </c>
    </row>
    <row r="249" spans="30:31">
      <c r="AD249" s="10">
        <f t="shared" si="12"/>
        <v>9.8360452197069872</v>
      </c>
      <c r="AE249">
        <f t="shared" si="13"/>
        <v>4.8999999999999835</v>
      </c>
    </row>
    <row r="250" spans="30:31">
      <c r="AD250" s="10">
        <f t="shared" si="12"/>
        <v>9.9926790473068277</v>
      </c>
      <c r="AE250">
        <f t="shared" si="13"/>
        <v>4.9199999999999831</v>
      </c>
    </row>
    <row r="251" spans="30:31">
      <c r="AD251" s="10">
        <f t="shared" si="12"/>
        <v>10.15490506487621</v>
      </c>
      <c r="AE251">
        <f t="shared" si="13"/>
        <v>4.9399999999999826</v>
      </c>
    </row>
    <row r="252" spans="30:31">
      <c r="AD252" s="10">
        <f t="shared" si="12"/>
        <v>10.32301620967665</v>
      </c>
      <c r="AE252">
        <f t="shared" si="13"/>
        <v>4.9599999999999822</v>
      </c>
    </row>
    <row r="253" spans="30:31">
      <c r="AD253" s="10">
        <f t="shared" si="12"/>
        <v>10.497325626038165</v>
      </c>
      <c r="AE253">
        <f t="shared" si="13"/>
        <v>4.9799999999999818</v>
      </c>
    </row>
    <row r="254" spans="30:31">
      <c r="AD254" s="10">
        <f t="shared" si="12"/>
        <v>10.67816837069663</v>
      </c>
      <c r="AE254">
        <f t="shared" si="13"/>
        <v>4.9999999999999813</v>
      </c>
    </row>
    <row r="255" spans="30:31">
      <c r="AD255" s="10">
        <f t="shared" si="12"/>
        <v>10.865903285013276</v>
      </c>
      <c r="AE255">
        <f t="shared" si="13"/>
        <v>5.0199999999999809</v>
      </c>
    </row>
    <row r="256" spans="30:31">
      <c r="AD256" s="10">
        <f t="shared" si="12"/>
        <v>11.06091505204081</v>
      </c>
      <c r="AE256">
        <f t="shared" si="13"/>
        <v>5.0399999999999805</v>
      </c>
    </row>
    <row r="257" spans="30:31">
      <c r="AD257" s="10">
        <f t="shared" si="12"/>
        <v>11.263616458372077</v>
      </c>
      <c r="AE257">
        <f t="shared" si="13"/>
        <v>5.0599999999999801</v>
      </c>
    </row>
    <row r="258" spans="30:31">
      <c r="AD258" s="10">
        <f t="shared" si="12"/>
        <v>11.474450882860262</v>
      </c>
      <c r="AE258">
        <f t="shared" si="13"/>
        <v>5.0799999999999796</v>
      </c>
    </row>
    <row r="259" spans="30:31">
      <c r="AD259" s="10">
        <f t="shared" si="12"/>
        <v>11.693895036632986</v>
      </c>
      <c r="AE259">
        <f t="shared" si="13"/>
        <v>5.0999999999999792</v>
      </c>
    </row>
    <row r="260" spans="30:31">
      <c r="AD260" s="10">
        <f t="shared" si="12"/>
        <v>11.922461981325199</v>
      </c>
      <c r="AE260">
        <f t="shared" si="13"/>
        <v>5.1199999999999788</v>
      </c>
    </row>
    <row r="261" spans="30:31">
      <c r="AD261" s="10">
        <f t="shared" ref="AD261:AD324" si="14">100*(B$19)/((B$6^2)*((AE261)^2-B$12^2)^2+(B$9^2)*(AE261)^2)^0.5</f>
        <v>12.160704455103399</v>
      </c>
      <c r="AE261">
        <f t="shared" si="13"/>
        <v>5.1399999999999784</v>
      </c>
    </row>
    <row r="262" spans="30:31">
      <c r="AD262" s="10">
        <f t="shared" si="14"/>
        <v>12.409218538800644</v>
      </c>
      <c r="AE262">
        <f t="shared" ref="AE262:AE325" si="15">AE261+0.02</f>
        <v>5.1599999999999779</v>
      </c>
    </row>
    <row r="263" spans="30:31">
      <c r="AD263" s="10">
        <f t="shared" si="14"/>
        <v>12.668647697253171</v>
      </c>
      <c r="AE263">
        <f t="shared" si="15"/>
        <v>5.1799999999999775</v>
      </c>
    </row>
    <row r="264" spans="30:31">
      <c r="AD264" s="10">
        <f t="shared" si="14"/>
        <v>12.939687233607669</v>
      </c>
      <c r="AE264">
        <f t="shared" si="15"/>
        <v>5.1999999999999771</v>
      </c>
    </row>
    <row r="265" spans="30:31">
      <c r="AD265" s="10">
        <f t="shared" si="14"/>
        <v>13.22308919677519</v>
      </c>
      <c r="AE265">
        <f t="shared" si="15"/>
        <v>5.2199999999999767</v>
      </c>
    </row>
    <row r="266" spans="30:31">
      <c r="AD266" s="10">
        <f t="shared" si="14"/>
        <v>13.519667784079802</v>
      </c>
      <c r="AE266">
        <f t="shared" si="15"/>
        <v>5.2399999999999762</v>
      </c>
    </row>
    <row r="267" spans="30:31">
      <c r="AD267" s="10">
        <f t="shared" si="14"/>
        <v>13.830305282103749</v>
      </c>
      <c r="AE267">
        <f t="shared" si="15"/>
        <v>5.2599999999999758</v>
      </c>
    </row>
    <row r="268" spans="30:31">
      <c r="AD268" s="10">
        <f t="shared" si="14"/>
        <v>14.155958588214379</v>
      </c>
      <c r="AE268">
        <f t="shared" si="15"/>
        <v>5.2799999999999754</v>
      </c>
    </row>
    <row r="269" spans="30:31">
      <c r="AD269" s="10">
        <f t="shared" si="14"/>
        <v>14.497666352483606</v>
      </c>
      <c r="AE269">
        <f t="shared" si="15"/>
        <v>5.299999999999975</v>
      </c>
    </row>
    <row r="270" spans="30:31">
      <c r="AD270" s="10">
        <f t="shared" si="14"/>
        <v>14.856556773562799</v>
      </c>
      <c r="AE270">
        <f t="shared" si="15"/>
        <v>5.3199999999999745</v>
      </c>
    </row>
    <row r="271" spans="30:31">
      <c r="AD271" s="10">
        <f t="shared" si="14"/>
        <v>15.233856070980448</v>
      </c>
      <c r="AE271">
        <f t="shared" si="15"/>
        <v>5.3399999999999741</v>
      </c>
    </row>
    <row r="272" spans="30:31">
      <c r="AD272" s="10">
        <f t="shared" si="14"/>
        <v>15.630897638077503</v>
      </c>
      <c r="AE272">
        <f t="shared" si="15"/>
        <v>5.3599999999999737</v>
      </c>
    </row>
    <row r="273" spans="30:31">
      <c r="AD273" s="10">
        <f t="shared" si="14"/>
        <v>16.049131851289534</v>
      </c>
      <c r="AE273">
        <f t="shared" si="15"/>
        <v>5.3799999999999732</v>
      </c>
    </row>
    <row r="274" spans="30:31">
      <c r="AD274" s="10">
        <f t="shared" si="14"/>
        <v>16.490136468406941</v>
      </c>
      <c r="AE274">
        <f t="shared" si="15"/>
        <v>5.3999999999999728</v>
      </c>
    </row>
    <row r="275" spans="30:31">
      <c r="AD275" s="10">
        <f t="shared" si="14"/>
        <v>16.955627484775952</v>
      </c>
      <c r="AE275">
        <f t="shared" si="15"/>
        <v>5.4199999999999724</v>
      </c>
    </row>
    <row r="276" spans="30:31">
      <c r="AD276" s="10">
        <f t="shared" si="14"/>
        <v>17.447470223790191</v>
      </c>
      <c r="AE276">
        <f t="shared" si="15"/>
        <v>5.439999999999972</v>
      </c>
    </row>
    <row r="277" spans="30:31">
      <c r="AD277" s="10">
        <f t="shared" si="14"/>
        <v>17.967690304901861</v>
      </c>
      <c r="AE277">
        <f t="shared" si="15"/>
        <v>5.4599999999999715</v>
      </c>
    </row>
    <row r="278" spans="30:31">
      <c r="AD278" s="10">
        <f t="shared" si="14"/>
        <v>18.51848394281026</v>
      </c>
      <c r="AE278">
        <f t="shared" si="15"/>
        <v>5.4799999999999711</v>
      </c>
    </row>
    <row r="279" spans="30:31">
      <c r="AD279" s="10">
        <f t="shared" si="14"/>
        <v>19.102226763604662</v>
      </c>
      <c r="AE279">
        <f t="shared" si="15"/>
        <v>5.4999999999999707</v>
      </c>
    </row>
    <row r="280" spans="30:31">
      <c r="AD280" s="10">
        <f t="shared" si="14"/>
        <v>19.721479947684493</v>
      </c>
      <c r="AE280">
        <f t="shared" si="15"/>
        <v>5.5199999999999703</v>
      </c>
    </row>
    <row r="281" spans="30:31">
      <c r="AD281" s="10">
        <f t="shared" si="14"/>
        <v>20.378991985127829</v>
      </c>
      <c r="AE281">
        <f t="shared" si="15"/>
        <v>5.5399999999999698</v>
      </c>
    </row>
    <row r="282" spans="30:31">
      <c r="AD282" s="10">
        <f t="shared" si="14"/>
        <v>21.077693603492598</v>
      </c>
      <c r="AE282">
        <f t="shared" si="15"/>
        <v>5.5599999999999694</v>
      </c>
    </row>
    <row r="283" spans="30:31">
      <c r="AD283" s="10">
        <f t="shared" si="14"/>
        <v>21.820682431334053</v>
      </c>
      <c r="AE283">
        <f t="shared" si="15"/>
        <v>5.579999999999969</v>
      </c>
    </row>
    <row r="284" spans="30:31">
      <c r="AD284" s="10">
        <f t="shared" si="14"/>
        <v>22.611192605220573</v>
      </c>
      <c r="AE284">
        <f t="shared" si="15"/>
        <v>5.5999999999999686</v>
      </c>
    </row>
    <row r="285" spans="30:31">
      <c r="AD285" s="10">
        <f t="shared" si="14"/>
        <v>23.452542708027959</v>
      </c>
      <c r="AE285">
        <f t="shared" si="15"/>
        <v>5.6199999999999681</v>
      </c>
    </row>
    <row r="286" spans="30:31">
      <c r="AD286" s="10">
        <f t="shared" si="14"/>
        <v>24.348053024754257</v>
      </c>
      <c r="AE286">
        <f t="shared" si="15"/>
        <v>5.6399999999999677</v>
      </c>
    </row>
    <row r="287" spans="30:31">
      <c r="AD287" s="10">
        <f t="shared" si="14"/>
        <v>25.300920010159153</v>
      </c>
      <c r="AE287">
        <f t="shared" si="15"/>
        <v>5.6599999999999673</v>
      </c>
    </row>
    <row r="288" spans="30:31">
      <c r="AD288" s="10">
        <f t="shared" si="14"/>
        <v>26.314032023921854</v>
      </c>
      <c r="AE288">
        <f t="shared" si="15"/>
        <v>5.6799999999999669</v>
      </c>
    </row>
    <row r="289" spans="30:31">
      <c r="AD289" s="10">
        <f t="shared" si="14"/>
        <v>27.389705889292546</v>
      </c>
      <c r="AE289">
        <f t="shared" si="15"/>
        <v>5.6999999999999664</v>
      </c>
    </row>
    <row r="290" spans="30:31">
      <c r="AD290" s="10">
        <f t="shared" si="14"/>
        <v>28.529319062391519</v>
      </c>
      <c r="AE290">
        <f t="shared" si="15"/>
        <v>5.719999999999966</v>
      </c>
    </row>
    <row r="291" spans="30:31">
      <c r="AD291" s="10">
        <f t="shared" si="14"/>
        <v>29.732808140882732</v>
      </c>
      <c r="AE291">
        <f t="shared" si="15"/>
        <v>5.7399999999999656</v>
      </c>
    </row>
    <row r="292" spans="30:31">
      <c r="AD292" s="10">
        <f t="shared" si="14"/>
        <v>30.998003098563455</v>
      </c>
      <c r="AE292">
        <f t="shared" si="15"/>
        <v>5.7599999999999651</v>
      </c>
    </row>
    <row r="293" spans="30:31">
      <c r="AD293" s="10">
        <f t="shared" si="14"/>
        <v>32.319771641306559</v>
      </c>
      <c r="AE293">
        <f t="shared" si="15"/>
        <v>5.7799999999999647</v>
      </c>
    </row>
    <row r="294" spans="30:31">
      <c r="AD294" s="10">
        <f t="shared" si="14"/>
        <v>33.688965350595026</v>
      </c>
      <c r="AE294">
        <f t="shared" si="15"/>
        <v>5.7999999999999643</v>
      </c>
    </row>
    <row r="295" spans="30:31">
      <c r="AD295" s="10">
        <f t="shared" si="14"/>
        <v>35.091197268542061</v>
      </c>
      <c r="AE295">
        <f t="shared" si="15"/>
        <v>5.8199999999999639</v>
      </c>
    </row>
    <row r="296" spans="30:31">
      <c r="AD296" s="10">
        <f t="shared" si="14"/>
        <v>36.50554917356461</v>
      </c>
      <c r="AE296">
        <f t="shared" si="15"/>
        <v>5.8399999999999634</v>
      </c>
    </row>
    <row r="297" spans="30:31">
      <c r="AD297" s="10">
        <f t="shared" si="14"/>
        <v>37.903413059095662</v>
      </c>
      <c r="AE297">
        <f t="shared" si="15"/>
        <v>5.859999999999963</v>
      </c>
    </row>
    <row r="298" spans="30:31">
      <c r="AD298" s="10">
        <f t="shared" si="14"/>
        <v>39.247809893491329</v>
      </c>
      <c r="AE298">
        <f t="shared" si="15"/>
        <v>5.8799999999999626</v>
      </c>
    </row>
    <row r="299" spans="30:31">
      <c r="AD299" s="10">
        <f t="shared" si="14"/>
        <v>40.493666450693148</v>
      </c>
      <c r="AE299">
        <f t="shared" si="15"/>
        <v>5.8999999999999622</v>
      </c>
    </row>
    <row r="300" spans="30:31">
      <c r="AD300" s="10">
        <f t="shared" si="14"/>
        <v>41.589591959074959</v>
      </c>
      <c r="AE300">
        <f t="shared" si="15"/>
        <v>5.9199999999999617</v>
      </c>
    </row>
    <row r="301" spans="30:31">
      <c r="AD301" s="10">
        <f t="shared" si="14"/>
        <v>42.481565911368484</v>
      </c>
      <c r="AE301">
        <f t="shared" si="15"/>
        <v>5.9399999999999613</v>
      </c>
    </row>
    <row r="302" spans="30:31">
      <c r="AD302" s="10">
        <f t="shared" si="14"/>
        <v>43.118524094089253</v>
      </c>
      <c r="AE302">
        <f t="shared" si="15"/>
        <v>5.9599999999999609</v>
      </c>
    </row>
    <row r="303" spans="30:31">
      <c r="AD303" s="10">
        <f t="shared" si="14"/>
        <v>43.459127912211507</v>
      </c>
      <c r="AE303">
        <f t="shared" si="15"/>
        <v>5.9799999999999605</v>
      </c>
    </row>
    <row r="304" spans="30:31">
      <c r="AD304" s="10">
        <f t="shared" si="14"/>
        <v>43.47826086956551</v>
      </c>
      <c r="AE304">
        <f t="shared" si="15"/>
        <v>5.99999999999996</v>
      </c>
    </row>
    <row r="305" spans="30:31">
      <c r="AD305" s="10">
        <f t="shared" si="14"/>
        <v>43.171442908123801</v>
      </c>
      <c r="AE305">
        <f t="shared" si="15"/>
        <v>6.0199999999999596</v>
      </c>
    </row>
    <row r="306" spans="30:31">
      <c r="AD306" s="10">
        <f t="shared" si="14"/>
        <v>42.555746494840292</v>
      </c>
      <c r="AE306">
        <f t="shared" si="15"/>
        <v>6.0399999999999592</v>
      </c>
    </row>
    <row r="307" spans="30:31">
      <c r="AD307" s="10">
        <f t="shared" si="14"/>
        <v>41.666890916164284</v>
      </c>
      <c r="AE307">
        <f t="shared" si="15"/>
        <v>6.0599999999999588</v>
      </c>
    </row>
    <row r="308" spans="30:31">
      <c r="AD308" s="10">
        <f t="shared" si="14"/>
        <v>40.553458089265547</v>
      </c>
      <c r="AE308">
        <f t="shared" si="15"/>
        <v>6.0799999999999583</v>
      </c>
    </row>
    <row r="309" spans="30:31">
      <c r="AD309" s="10">
        <f t="shared" si="14"/>
        <v>39.269959234105102</v>
      </c>
      <c r="AE309">
        <f t="shared" si="15"/>
        <v>6.0999999999999579</v>
      </c>
    </row>
    <row r="310" spans="30:31">
      <c r="AD310" s="10">
        <f t="shared" si="14"/>
        <v>37.870475282839273</v>
      </c>
      <c r="AE310">
        <f t="shared" si="15"/>
        <v>6.1199999999999575</v>
      </c>
    </row>
    <row r="311" spans="30:31">
      <c r="AD311" s="10">
        <f t="shared" si="14"/>
        <v>36.403981360936129</v>
      </c>
      <c r="AE311">
        <f t="shared" si="15"/>
        <v>6.139999999999957</v>
      </c>
    </row>
    <row r="312" spans="30:31">
      <c r="AD312" s="10">
        <f t="shared" si="14"/>
        <v>34.911687916382306</v>
      </c>
      <c r="AE312">
        <f t="shared" si="15"/>
        <v>6.1599999999999566</v>
      </c>
    </row>
    <row r="313" spans="30:31">
      <c r="AD313" s="10">
        <f t="shared" si="14"/>
        <v>33.426145459250996</v>
      </c>
      <c r="AE313">
        <f t="shared" si="15"/>
        <v>6.1799999999999562</v>
      </c>
    </row>
    <row r="314" spans="30:31">
      <c r="AD314" s="10">
        <f t="shared" si="14"/>
        <v>31.971588886384598</v>
      </c>
      <c r="AE314">
        <f t="shared" si="15"/>
        <v>6.1999999999999558</v>
      </c>
    </row>
    <row r="315" spans="30:31">
      <c r="AD315" s="10">
        <f t="shared" si="14"/>
        <v>30.564981145893068</v>
      </c>
      <c r="AE315">
        <f t="shared" si="15"/>
        <v>6.2199999999999553</v>
      </c>
    </row>
    <row r="316" spans="30:31">
      <c r="AD316" s="10">
        <f t="shared" si="14"/>
        <v>29.217332872748067</v>
      </c>
      <c r="AE316">
        <f t="shared" si="15"/>
        <v>6.2399999999999549</v>
      </c>
    </row>
    <row r="317" spans="30:31">
      <c r="AD317" s="10">
        <f t="shared" si="14"/>
        <v>27.935024111982749</v>
      </c>
      <c r="AE317">
        <f t="shared" si="15"/>
        <v>6.2599999999999545</v>
      </c>
    </row>
    <row r="318" spans="30:31">
      <c r="AD318" s="10">
        <f t="shared" si="14"/>
        <v>26.72098195736514</v>
      </c>
      <c r="AE318">
        <f t="shared" si="15"/>
        <v>6.2799999999999541</v>
      </c>
    </row>
    <row r="319" spans="30:31">
      <c r="AD319" s="10">
        <f t="shared" si="14"/>
        <v>25.575656685277753</v>
      </c>
      <c r="AE319">
        <f t="shared" si="15"/>
        <v>6.2999999999999536</v>
      </c>
    </row>
    <row r="320" spans="30:31">
      <c r="AD320" s="10">
        <f t="shared" si="14"/>
        <v>24.497791604575248</v>
      </c>
      <c r="AE320">
        <f t="shared" si="15"/>
        <v>6.3199999999999532</v>
      </c>
    </row>
    <row r="321" spans="30:31">
      <c r="AD321" s="10">
        <f t="shared" si="14"/>
        <v>23.485008152029021</v>
      </c>
      <c r="AE321">
        <f t="shared" si="15"/>
        <v>6.3399999999999528</v>
      </c>
    </row>
    <row r="322" spans="30:31">
      <c r="AD322" s="10">
        <f t="shared" si="14"/>
        <v>22.534237573554957</v>
      </c>
      <c r="AE322">
        <f t="shared" si="15"/>
        <v>6.3599999999999524</v>
      </c>
    </row>
    <row r="323" spans="30:31">
      <c r="AD323" s="10">
        <f t="shared" si="14"/>
        <v>21.642031279435098</v>
      </c>
      <c r="AE323">
        <f t="shared" si="15"/>
        <v>6.3799999999999519</v>
      </c>
    </row>
    <row r="324" spans="30:31">
      <c r="AD324" s="10">
        <f t="shared" si="14"/>
        <v>20.804778465076375</v>
      </c>
      <c r="AE324">
        <f t="shared" si="15"/>
        <v>6.3999999999999515</v>
      </c>
    </row>
    <row r="325" spans="30:31">
      <c r="AD325" s="10">
        <f t="shared" ref="AD325:AD388" si="16">100*(B$19)/((B$6^2)*((AE325)^2-B$12^2)^2+(B$9^2)*(AE325)^2)^0.5</f>
        <v>20.018854628804526</v>
      </c>
      <c r="AE325">
        <f t="shared" si="15"/>
        <v>6.4199999999999511</v>
      </c>
    </row>
    <row r="326" spans="30:31">
      <c r="AD326" s="10">
        <f t="shared" si="16"/>
        <v>19.280719626751676</v>
      </c>
      <c r="AE326">
        <f t="shared" ref="AE326:AE389" si="17">AE325+0.02</f>
        <v>6.4399999999999507</v>
      </c>
    </row>
    <row r="327" spans="30:31">
      <c r="AD327" s="10">
        <f t="shared" si="16"/>
        <v>18.586979511525314</v>
      </c>
      <c r="AE327">
        <f t="shared" si="17"/>
        <v>6.4599999999999502</v>
      </c>
    </row>
    <row r="328" spans="30:31">
      <c r="AD328" s="10">
        <f t="shared" si="16"/>
        <v>17.934422800830205</v>
      </c>
      <c r="AE328">
        <f t="shared" si="17"/>
        <v>6.4799999999999498</v>
      </c>
    </row>
    <row r="329" spans="30:31">
      <c r="AD329" s="10">
        <f t="shared" si="16"/>
        <v>17.32003899765278</v>
      </c>
      <c r="AE329">
        <f t="shared" si="17"/>
        <v>6.4999999999999494</v>
      </c>
    </row>
    <row r="330" spans="30:31">
      <c r="AD330" s="10">
        <f t="shared" si="16"/>
        <v>16.741025030981035</v>
      </c>
      <c r="AE330">
        <f t="shared" si="17"/>
        <v>6.5199999999999489</v>
      </c>
    </row>
    <row r="331" spans="30:31">
      <c r="AD331" s="10">
        <f t="shared" si="16"/>
        <v>16.194783678281855</v>
      </c>
      <c r="AE331">
        <f t="shared" si="17"/>
        <v>6.5399999999999485</v>
      </c>
    </row>
    <row r="332" spans="30:31">
      <c r="AD332" s="10">
        <f t="shared" si="16"/>
        <v>15.678916847711655</v>
      </c>
      <c r="AE332">
        <f t="shared" si="17"/>
        <v>6.5599999999999481</v>
      </c>
    </row>
    <row r="333" spans="30:31">
      <c r="AD333" s="10">
        <f t="shared" si="16"/>
        <v>15.191215736922663</v>
      </c>
      <c r="AE333">
        <f t="shared" si="17"/>
        <v>6.5799999999999477</v>
      </c>
    </row>
    <row r="334" spans="30:31">
      <c r="AD334" s="10">
        <f t="shared" si="16"/>
        <v>14.729649264265356</v>
      </c>
      <c r="AE334">
        <f t="shared" si="17"/>
        <v>6.5999999999999472</v>
      </c>
    </row>
    <row r="335" spans="30:31">
      <c r="AD335" s="10">
        <f t="shared" si="16"/>
        <v>14.292351723718422</v>
      </c>
      <c r="AE335">
        <f t="shared" si="17"/>
        <v>6.6199999999999468</v>
      </c>
    </row>
    <row r="336" spans="30:31">
      <c r="AD336" s="10">
        <f t="shared" si="16"/>
        <v>13.877610299079953</v>
      </c>
      <c r="AE336">
        <f t="shared" si="17"/>
        <v>6.6399999999999464</v>
      </c>
    </row>
    <row r="337" spans="30:31">
      <c r="AD337" s="10">
        <f t="shared" si="16"/>
        <v>13.483852850233092</v>
      </c>
      <c r="AE337">
        <f t="shared" si="17"/>
        <v>6.659999999999946</v>
      </c>
    </row>
    <row r="338" spans="30:31">
      <c r="AD338" s="10">
        <f t="shared" si="16"/>
        <v>13.109636228509281</v>
      </c>
      <c r="AE338">
        <f t="shared" si="17"/>
        <v>6.6799999999999455</v>
      </c>
    </row>
    <row r="339" spans="30:31">
      <c r="AD339" s="10">
        <f t="shared" si="16"/>
        <v>12.753635270271165</v>
      </c>
      <c r="AE339">
        <f t="shared" si="17"/>
        <v>6.6999999999999451</v>
      </c>
    </row>
    <row r="340" spans="30:31">
      <c r="AD340" s="10">
        <f t="shared" si="16"/>
        <v>12.414632544035122</v>
      </c>
      <c r="AE340">
        <f t="shared" si="17"/>
        <v>6.7199999999999447</v>
      </c>
    </row>
    <row r="341" spans="30:31">
      <c r="AD341" s="10">
        <f t="shared" si="16"/>
        <v>12.09150887681573</v>
      </c>
      <c r="AE341">
        <f t="shared" si="17"/>
        <v>6.7399999999999443</v>
      </c>
    </row>
    <row r="342" spans="30:31">
      <c r="AD342" s="10">
        <f t="shared" si="16"/>
        <v>11.783234652765094</v>
      </c>
      <c r="AE342">
        <f t="shared" si="17"/>
        <v>6.7599999999999438</v>
      </c>
    </row>
    <row r="343" spans="30:31">
      <c r="AD343" s="10">
        <f t="shared" si="16"/>
        <v>11.488861856494767</v>
      </c>
      <c r="AE343">
        <f t="shared" si="17"/>
        <v>6.7799999999999434</v>
      </c>
    </row>
    <row r="344" spans="30:31">
      <c r="AD344" s="10">
        <f t="shared" si="16"/>
        <v>11.207516821062681</v>
      </c>
      <c r="AE344">
        <f t="shared" si="17"/>
        <v>6.799999999999943</v>
      </c>
    </row>
    <row r="345" spans="30:31">
      <c r="AD345" s="10">
        <f t="shared" si="16"/>
        <v>10.938393633890426</v>
      </c>
      <c r="AE345">
        <f t="shared" si="17"/>
        <v>6.8199999999999426</v>
      </c>
    </row>
    <row r="346" spans="30:31">
      <c r="AD346" s="10">
        <f t="shared" si="16"/>
        <v>10.680748151011739</v>
      </c>
      <c r="AE346">
        <f t="shared" si="17"/>
        <v>6.8399999999999421</v>
      </c>
    </row>
    <row r="347" spans="30:31">
      <c r="AD347" s="10">
        <f t="shared" si="16"/>
        <v>10.433892569744003</v>
      </c>
      <c r="AE347">
        <f t="shared" si="17"/>
        <v>6.8599999999999417</v>
      </c>
    </row>
    <row r="348" spans="30:31">
      <c r="AD348" s="10">
        <f t="shared" si="16"/>
        <v>10.197190511211836</v>
      </c>
      <c r="AE348">
        <f t="shared" si="17"/>
        <v>6.8799999999999413</v>
      </c>
    </row>
    <row r="349" spans="30:31">
      <c r="AD349" s="10">
        <f t="shared" si="16"/>
        <v>9.9700525665011153</v>
      </c>
      <c r="AE349">
        <f t="shared" si="17"/>
        <v>6.8999999999999408</v>
      </c>
    </row>
    <row r="350" spans="30:31">
      <c r="AD350" s="10">
        <f t="shared" si="16"/>
        <v>9.7519322631458021</v>
      </c>
      <c r="AE350">
        <f t="shared" si="17"/>
        <v>6.9199999999999404</v>
      </c>
    </row>
    <row r="351" spans="30:31">
      <c r="AD351" s="10">
        <f t="shared" si="16"/>
        <v>9.5423224118501473</v>
      </c>
      <c r="AE351">
        <f t="shared" si="17"/>
        <v>6.93999999999994</v>
      </c>
    </row>
    <row r="352" spans="30:31">
      <c r="AD352" s="10">
        <f t="shared" si="16"/>
        <v>9.3407517966255131</v>
      </c>
      <c r="AE352">
        <f t="shared" si="17"/>
        <v>6.9599999999999396</v>
      </c>
    </row>
    <row r="353" spans="30:31">
      <c r="AD353" s="10">
        <f t="shared" si="16"/>
        <v>9.1467821747444429</v>
      </c>
      <c r="AE353">
        <f t="shared" si="17"/>
        <v>6.9799999999999391</v>
      </c>
    </row>
    <row r="354" spans="30:31">
      <c r="AD354" s="10">
        <f t="shared" si="16"/>
        <v>8.9600055560021747</v>
      </c>
      <c r="AE354">
        <f t="shared" si="17"/>
        <v>6.9999999999999387</v>
      </c>
    </row>
    <row r="355" spans="30:31">
      <c r="AD355" s="10">
        <f t="shared" si="16"/>
        <v>8.7800417336803278</v>
      </c>
      <c r="AE355">
        <f t="shared" si="17"/>
        <v>7.0199999999999383</v>
      </c>
    </row>
    <row r="356" spans="30:31">
      <c r="AD356" s="10">
        <f t="shared" si="16"/>
        <v>8.6065360423036594</v>
      </c>
      <c r="AE356">
        <f t="shared" si="17"/>
        <v>7.0399999999999379</v>
      </c>
    </row>
    <row r="357" spans="30:31">
      <c r="AD357" s="10">
        <f t="shared" si="16"/>
        <v>8.4391573197590866</v>
      </c>
      <c r="AE357">
        <f t="shared" si="17"/>
        <v>7.0599999999999374</v>
      </c>
    </row>
    <row r="358" spans="30:31">
      <c r="AD358" s="10">
        <f t="shared" si="16"/>
        <v>8.2775960536081161</v>
      </c>
      <c r="AE358">
        <f t="shared" si="17"/>
        <v>7.079999999999937</v>
      </c>
    </row>
    <row r="359" spans="30:31">
      <c r="AD359" s="10">
        <f t="shared" si="16"/>
        <v>8.1215626934762302</v>
      </c>
      <c r="AE359">
        <f t="shared" si="17"/>
        <v>7.0999999999999366</v>
      </c>
    </row>
    <row r="360" spans="30:31">
      <c r="AD360" s="10">
        <f t="shared" si="16"/>
        <v>7.9707861132576623</v>
      </c>
      <c r="AE360">
        <f t="shared" si="17"/>
        <v>7.1199999999999362</v>
      </c>
    </row>
    <row r="361" spans="30:31">
      <c r="AD361" s="10">
        <f t="shared" si="16"/>
        <v>7.8250122085446376</v>
      </c>
      <c r="AE361">
        <f t="shared" si="17"/>
        <v>7.1399999999999357</v>
      </c>
    </row>
    <row r="362" spans="30:31">
      <c r="AD362" s="10">
        <f t="shared" si="16"/>
        <v>7.6840026161912736</v>
      </c>
      <c r="AE362">
        <f t="shared" si="17"/>
        <v>7.1599999999999353</v>
      </c>
    </row>
    <row r="363" spans="30:31">
      <c r="AD363" s="10">
        <f t="shared" si="16"/>
        <v>7.547533544268644</v>
      </c>
      <c r="AE363">
        <f t="shared" si="17"/>
        <v>7.1799999999999349</v>
      </c>
    </row>
    <row r="364" spans="30:31">
      <c r="AD364" s="10">
        <f t="shared" si="16"/>
        <v>7.4153947018732032</v>
      </c>
      <c r="AE364">
        <f t="shared" si="17"/>
        <v>7.1999999999999345</v>
      </c>
    </row>
    <row r="365" spans="30:31">
      <c r="AD365" s="10">
        <f t="shared" si="16"/>
        <v>7.2873883193297884</v>
      </c>
      <c r="AE365">
        <f t="shared" si="17"/>
        <v>7.219999999999934</v>
      </c>
    </row>
    <row r="366" spans="30:31">
      <c r="AD366" s="10">
        <f t="shared" si="16"/>
        <v>7.1633282502950273</v>
      </c>
      <c r="AE366">
        <f t="shared" si="17"/>
        <v>7.2399999999999336</v>
      </c>
    </row>
    <row r="367" spans="30:31">
      <c r="AD367" s="10">
        <f t="shared" si="16"/>
        <v>7.0430391481294441</v>
      </c>
      <c r="AE367">
        <f t="shared" si="17"/>
        <v>7.2599999999999332</v>
      </c>
    </row>
    <row r="368" spans="30:31">
      <c r="AD368" s="10">
        <f t="shared" si="16"/>
        <v>6.9263557096771233</v>
      </c>
      <c r="AE368">
        <f t="shared" si="17"/>
        <v>7.2799999999999327</v>
      </c>
    </row>
    <row r="369" spans="30:31">
      <c r="AD369" s="10">
        <f t="shared" si="16"/>
        <v>6.8131219802806857</v>
      </c>
      <c r="AE369">
        <f t="shared" si="17"/>
        <v>7.2999999999999323</v>
      </c>
    </row>
    <row r="370" spans="30:31">
      <c r="AD370" s="10">
        <f t="shared" si="16"/>
        <v>6.7031907144749612</v>
      </c>
      <c r="AE370">
        <f t="shared" si="17"/>
        <v>7.3199999999999319</v>
      </c>
    </row>
    <row r="371" spans="30:31">
      <c r="AD371" s="10">
        <f t="shared" si="16"/>
        <v>6.5964227873532755</v>
      </c>
      <c r="AE371">
        <f t="shared" si="17"/>
        <v>7.3399999999999315</v>
      </c>
    </row>
    <row r="372" spans="30:31">
      <c r="AD372" s="10">
        <f t="shared" si="16"/>
        <v>6.4926866520926829</v>
      </c>
      <c r="AE372">
        <f t="shared" si="17"/>
        <v>7.359999999999931</v>
      </c>
    </row>
    <row r="373" spans="30:31">
      <c r="AD373" s="10">
        <f t="shared" si="16"/>
        <v>6.391857839565156</v>
      </c>
      <c r="AE373">
        <f t="shared" si="17"/>
        <v>7.3799999999999306</v>
      </c>
    </row>
    <row r="374" spans="30:31">
      <c r="AD374" s="10">
        <f t="shared" si="16"/>
        <v>6.2938184963563826</v>
      </c>
      <c r="AE374">
        <f t="shared" si="17"/>
        <v>7.3999999999999302</v>
      </c>
    </row>
    <row r="375" spans="30:31">
      <c r="AD375" s="10">
        <f t="shared" si="16"/>
        <v>6.1984569578672994</v>
      </c>
      <c r="AE375">
        <f t="shared" si="17"/>
        <v>7.4199999999999298</v>
      </c>
    </row>
    <row r="376" spans="30:31">
      <c r="AD376" s="10">
        <f t="shared" si="16"/>
        <v>6.1056673534904684</v>
      </c>
      <c r="AE376">
        <f t="shared" si="17"/>
        <v>7.4399999999999293</v>
      </c>
    </row>
    <row r="377" spans="30:31">
      <c r="AD377" s="10">
        <f t="shared" si="16"/>
        <v>6.0153492411378355</v>
      </c>
      <c r="AE377">
        <f t="shared" si="17"/>
        <v>7.4599999999999289</v>
      </c>
    </row>
    <row r="378" spans="30:31">
      <c r="AD378" s="10">
        <f t="shared" si="16"/>
        <v>5.9274072686516579</v>
      </c>
      <c r="AE378">
        <f t="shared" si="17"/>
        <v>7.4799999999999285</v>
      </c>
    </row>
    <row r="379" spans="30:31">
      <c r="AD379" s="10">
        <f t="shared" si="16"/>
        <v>5.8417508598598857</v>
      </c>
      <c r="AE379">
        <f t="shared" si="17"/>
        <v>7.4999999999999281</v>
      </c>
    </row>
    <row r="380" spans="30:31">
      <c r="AD380" s="10">
        <f t="shared" si="16"/>
        <v>5.7582939232435093</v>
      </c>
      <c r="AE380">
        <f t="shared" si="17"/>
        <v>7.5199999999999276</v>
      </c>
    </row>
    <row r="381" spans="30:31">
      <c r="AD381" s="10">
        <f t="shared" si="16"/>
        <v>5.6769545813691291</v>
      </c>
      <c r="AE381">
        <f t="shared" si="17"/>
        <v>7.5399999999999272</v>
      </c>
    </row>
    <row r="382" spans="30:31">
      <c r="AD382" s="10">
        <f t="shared" si="16"/>
        <v>5.597654919407173</v>
      </c>
      <c r="AE382">
        <f t="shared" si="17"/>
        <v>7.5599999999999268</v>
      </c>
    </row>
    <row r="383" spans="30:31">
      <c r="AD383" s="10">
        <f t="shared" si="16"/>
        <v>5.5203207512069685</v>
      </c>
      <c r="AE383">
        <f t="shared" si="17"/>
        <v>7.5799999999999264</v>
      </c>
    </row>
    <row r="384" spans="30:31">
      <c r="AD384" s="10">
        <f t="shared" si="16"/>
        <v>5.4448814015358851</v>
      </c>
      <c r="AE384">
        <f t="shared" si="17"/>
        <v>7.5999999999999259</v>
      </c>
    </row>
    <row r="385" spans="30:31">
      <c r="AD385" s="10">
        <f t="shared" si="16"/>
        <v>5.371269503212563</v>
      </c>
      <c r="AE385">
        <f t="shared" si="17"/>
        <v>7.6199999999999255</v>
      </c>
    </row>
    <row r="386" spans="30:31">
      <c r="AD386" s="10">
        <f t="shared" si="16"/>
        <v>5.2994208079752188</v>
      </c>
      <c r="AE386">
        <f t="shared" si="17"/>
        <v>7.6399999999999251</v>
      </c>
    </row>
    <row r="387" spans="30:31">
      <c r="AD387" s="10">
        <f t="shared" si="16"/>
        <v>5.2292740100264732</v>
      </c>
      <c r="AE387">
        <f t="shared" si="17"/>
        <v>7.6599999999999246</v>
      </c>
    </row>
    <row r="388" spans="30:31">
      <c r="AD388" s="10">
        <f t="shared" si="16"/>
        <v>5.1607705812869176</v>
      </c>
      <c r="AE388">
        <f t="shared" si="17"/>
        <v>7.6799999999999242</v>
      </c>
    </row>
    <row r="389" spans="30:31">
      <c r="AD389" s="10">
        <f t="shared" ref="AD389:AD452" si="18">100*(B$19)/((B$6^2)*((AE389)^2-B$12^2)^2+(B$9^2)*(AE389)^2)^0.5</f>
        <v>5.09385461747208</v>
      </c>
      <c r="AE389">
        <f t="shared" si="17"/>
        <v>7.6999999999999238</v>
      </c>
    </row>
    <row r="390" spans="30:31">
      <c r="AD390" s="10">
        <f t="shared" si="18"/>
        <v>5.0284726941820566</v>
      </c>
      <c r="AE390">
        <f t="shared" ref="AE390:AE453" si="19">AE389+0.02</f>
        <v>7.7199999999999234</v>
      </c>
    </row>
    <row r="391" spans="30:31">
      <c r="AD391" s="10">
        <f t="shared" si="18"/>
        <v>4.9645737322608472</v>
      </c>
      <c r="AE391">
        <f t="shared" si="19"/>
        <v>7.7399999999999229</v>
      </c>
    </row>
    <row r="392" spans="30:31">
      <c r="AD392" s="10">
        <f t="shared" si="18"/>
        <v>4.90210887174399</v>
      </c>
      <c r="AE392">
        <f t="shared" si="19"/>
        <v>7.7599999999999225</v>
      </c>
    </row>
    <row r="393" spans="30:31">
      <c r="AD393" s="10">
        <f t="shared" si="18"/>
        <v>4.8410313537690506</v>
      </c>
      <c r="AE393">
        <f t="shared" si="19"/>
        <v>7.7799999999999221</v>
      </c>
    </row>
    <row r="394" spans="30:31">
      <c r="AD394" s="10">
        <f t="shared" si="18"/>
        <v>4.781296409874404</v>
      </c>
      <c r="AE394">
        <f t="shared" si="19"/>
        <v>7.7999999999999217</v>
      </c>
    </row>
    <row r="395" spans="30:31">
      <c r="AD395" s="10">
        <f t="shared" si="18"/>
        <v>4.7228611581581204</v>
      </c>
      <c r="AE395">
        <f t="shared" si="19"/>
        <v>7.8199999999999212</v>
      </c>
    </row>
    <row r="396" spans="30:31">
      <c r="AD396" s="10">
        <f t="shared" si="18"/>
        <v>4.6656845058110008</v>
      </c>
      <c r="AE396">
        <f t="shared" si="19"/>
        <v>7.8399999999999208</v>
      </c>
    </row>
    <row r="397" spans="30:31">
      <c r="AD397" s="10">
        <f t="shared" si="18"/>
        <v>4.6097270575763281</v>
      </c>
      <c r="AE397">
        <f t="shared" si="19"/>
        <v>7.8599999999999204</v>
      </c>
    </row>
    <row r="398" spans="30:31">
      <c r="AD398" s="10">
        <f t="shared" si="18"/>
        <v>4.5549510297240765</v>
      </c>
      <c r="AE398">
        <f t="shared" si="19"/>
        <v>7.87999999999992</v>
      </c>
    </row>
    <row r="399" spans="30:31">
      <c r="AD399" s="10">
        <f t="shared" si="18"/>
        <v>4.5013201691594205</v>
      </c>
      <c r="AE399">
        <f t="shared" si="19"/>
        <v>7.8999999999999195</v>
      </c>
    </row>
    <row r="400" spans="30:31">
      <c r="AD400" s="10">
        <f t="shared" si="18"/>
        <v>4.4487996773147751</v>
      </c>
      <c r="AE400">
        <f t="shared" si="19"/>
        <v>7.9199999999999191</v>
      </c>
    </row>
    <row r="401" spans="30:31">
      <c r="AD401" s="10">
        <f t="shared" si="18"/>
        <v>4.3973561385014195</v>
      </c>
      <c r="AE401">
        <f t="shared" si="19"/>
        <v>7.9399999999999187</v>
      </c>
    </row>
    <row r="402" spans="30:31">
      <c r="AD402" s="10">
        <f t="shared" si="18"/>
        <v>4.3469574524214192</v>
      </c>
      <c r="AE402">
        <f t="shared" si="19"/>
        <v>7.9599999999999183</v>
      </c>
    </row>
    <row r="403" spans="30:31">
      <c r="AD403" s="10">
        <f t="shared" si="18"/>
        <v>4.2975727705630069</v>
      </c>
      <c r="AE403">
        <f t="shared" si="19"/>
        <v>7.9799999999999178</v>
      </c>
    </row>
    <row r="404" spans="30:31">
      <c r="AD404" s="10">
        <f t="shared" si="18"/>
        <v>4.2491724362233452</v>
      </c>
      <c r="AE404">
        <f t="shared" si="19"/>
        <v>7.9999999999999174</v>
      </c>
    </row>
    <row r="405" spans="30:31">
      <c r="AD405" s="10">
        <f t="shared" si="18"/>
        <v>4.2017279279214508</v>
      </c>
      <c r="AE405">
        <f t="shared" si="19"/>
        <v>8.0199999999999179</v>
      </c>
    </row>
    <row r="406" spans="30:31">
      <c r="AD406" s="10">
        <f t="shared" si="18"/>
        <v>4.1552118059815735</v>
      </c>
      <c r="AE406">
        <f t="shared" si="19"/>
        <v>8.0399999999999174</v>
      </c>
    </row>
    <row r="407" spans="30:31">
      <c r="AD407" s="10">
        <f t="shared" si="18"/>
        <v>4.109597662083214</v>
      </c>
      <c r="AE407">
        <f t="shared" si="19"/>
        <v>8.059999999999917</v>
      </c>
    </row>
    <row r="408" spans="30:31">
      <c r="AD408" s="10">
        <f t="shared" si="18"/>
        <v>4.0648600715887859</v>
      </c>
      <c r="AE408">
        <f t="shared" si="19"/>
        <v>8.0799999999999166</v>
      </c>
    </row>
    <row r="409" spans="30:31">
      <c r="AD409" s="10">
        <f t="shared" si="18"/>
        <v>4.0209745484733705</v>
      </c>
      <c r="AE409">
        <f t="shared" si="19"/>
        <v>8.0999999999999162</v>
      </c>
    </row>
    <row r="410" spans="30:31">
      <c r="AD410" s="10">
        <f t="shared" si="18"/>
        <v>3.9779175026935389</v>
      </c>
      <c r="AE410">
        <f t="shared" si="19"/>
        <v>8.1199999999999157</v>
      </c>
    </row>
    <row r="411" spans="30:31">
      <c r="AD411" s="10">
        <f t="shared" si="18"/>
        <v>3.935666199843677</v>
      </c>
      <c r="AE411">
        <f t="shared" si="19"/>
        <v>8.1399999999999153</v>
      </c>
    </row>
    <row r="412" spans="30:31">
      <c r="AD412" s="10">
        <f t="shared" si="18"/>
        <v>3.894198722958834</v>
      </c>
      <c r="AE412">
        <f t="shared" si="19"/>
        <v>8.1599999999999149</v>
      </c>
    </row>
    <row r="413" spans="30:31">
      <c r="AD413" s="10">
        <f t="shared" si="18"/>
        <v>3.8534939363329026</v>
      </c>
      <c r="AE413">
        <f t="shared" si="19"/>
        <v>8.1799999999999145</v>
      </c>
    </row>
    <row r="414" spans="30:31">
      <c r="AD414" s="10">
        <f t="shared" si="18"/>
        <v>3.8135314512299745</v>
      </c>
      <c r="AE414">
        <f t="shared" si="19"/>
        <v>8.199999999999914</v>
      </c>
    </row>
    <row r="415" spans="30:31">
      <c r="AD415" s="10">
        <f t="shared" si="18"/>
        <v>3.7742915933749952</v>
      </c>
      <c r="AE415">
        <f t="shared" si="19"/>
        <v>8.2199999999999136</v>
      </c>
    </row>
    <row r="416" spans="30:31">
      <c r="AD416" s="10">
        <f t="shared" si="18"/>
        <v>3.7357553721176111</v>
      </c>
      <c r="AE416">
        <f t="shared" si="19"/>
        <v>8.2399999999999132</v>
      </c>
    </row>
    <row r="417" spans="30:31">
      <c r="AD417" s="10">
        <f t="shared" si="18"/>
        <v>3.6979044511701953</v>
      </c>
      <c r="AE417">
        <f t="shared" si="19"/>
        <v>8.2599999999999127</v>
      </c>
    </row>
    <row r="418" spans="30:31">
      <c r="AD418" s="10">
        <f t="shared" si="18"/>
        <v>3.660721120827632</v>
      </c>
      <c r="AE418">
        <f t="shared" si="19"/>
        <v>8.2799999999999123</v>
      </c>
    </row>
    <row r="419" spans="30:31">
      <c r="AD419" s="10">
        <f t="shared" si="18"/>
        <v>3.6241882715825677</v>
      </c>
      <c r="AE419">
        <f t="shared" si="19"/>
        <v>8.2999999999999119</v>
      </c>
    </row>
    <row r="420" spans="30:31">
      <c r="AD420" s="10">
        <f t="shared" si="18"/>
        <v>3.5882893690555075</v>
      </c>
      <c r="AE420">
        <f t="shared" si="19"/>
        <v>8.3199999999999115</v>
      </c>
    </row>
    <row r="421" spans="30:31">
      <c r="AD421" s="10">
        <f t="shared" si="18"/>
        <v>3.5530084301643292</v>
      </c>
      <c r="AE421">
        <f t="shared" si="19"/>
        <v>8.339999999999911</v>
      </c>
    </row>
    <row r="422" spans="30:31">
      <c r="AD422" s="10">
        <f t="shared" si="18"/>
        <v>3.5183300004627429</v>
      </c>
      <c r="AE422">
        <f t="shared" si="19"/>
        <v>8.3599999999999106</v>
      </c>
    </row>
    <row r="423" spans="30:31">
      <c r="AD423" s="10">
        <f t="shared" si="18"/>
        <v>3.484239132581668</v>
      </c>
      <c r="AE423">
        <f t="shared" si="19"/>
        <v>8.3799999999999102</v>
      </c>
    </row>
    <row r="424" spans="30:31">
      <c r="AD424" s="10">
        <f t="shared" si="18"/>
        <v>3.4507213657117606</v>
      </c>
      <c r="AE424">
        <f t="shared" si="19"/>
        <v>8.3999999999999098</v>
      </c>
    </row>
    <row r="425" spans="30:31">
      <c r="AD425" s="10">
        <f t="shared" si="18"/>
        <v>3.4177627060691842</v>
      </c>
      <c r="AE425">
        <f t="shared" si="19"/>
        <v>8.4199999999999093</v>
      </c>
    </row>
    <row r="426" spans="30:31">
      <c r="AD426" s="10">
        <f t="shared" si="18"/>
        <v>3.3853496082903716</v>
      </c>
      <c r="AE426">
        <f t="shared" si="19"/>
        <v>8.4399999999999089</v>
      </c>
    </row>
    <row r="427" spans="30:31">
      <c r="AD427" s="10">
        <f t="shared" si="18"/>
        <v>3.3534689577048868</v>
      </c>
      <c r="AE427">
        <f t="shared" si="19"/>
        <v>8.4599999999999085</v>
      </c>
    </row>
    <row r="428" spans="30:31">
      <c r="AD428" s="10">
        <f t="shared" si="18"/>
        <v>3.322108053438674</v>
      </c>
      <c r="AE428">
        <f t="shared" si="19"/>
        <v>8.4799999999999081</v>
      </c>
    </row>
    <row r="429" spans="30:31">
      <c r="AD429" s="10">
        <f t="shared" si="18"/>
        <v>3.2912545923028405</v>
      </c>
      <c r="AE429">
        <f t="shared" si="19"/>
        <v>8.4999999999999076</v>
      </c>
    </row>
    <row r="430" spans="30:31">
      <c r="AD430" s="10">
        <f t="shared" si="18"/>
        <v>3.2608966534259416</v>
      </c>
      <c r="AE430">
        <f t="shared" si="19"/>
        <v>8.5199999999999072</v>
      </c>
    </row>
    <row r="431" spans="30:31">
      <c r="AD431" s="10">
        <f t="shared" si="18"/>
        <v>3.2310226835901874</v>
      </c>
      <c r="AE431">
        <f t="shared" si="19"/>
        <v>8.5399999999999068</v>
      </c>
    </row>
    <row r="432" spans="30:31">
      <c r="AD432" s="10">
        <f t="shared" si="18"/>
        <v>3.2016214832344421</v>
      </c>
      <c r="AE432">
        <f t="shared" si="19"/>
        <v>8.5599999999999064</v>
      </c>
    </row>
    <row r="433" spans="30:31">
      <c r="AD433" s="10">
        <f t="shared" si="18"/>
        <v>3.172682193089039</v>
      </c>
      <c r="AE433">
        <f t="shared" si="19"/>
        <v>8.5799999999999059</v>
      </c>
    </row>
    <row r="434" spans="30:31">
      <c r="AD434" s="10">
        <f t="shared" si="18"/>
        <v>3.1441942814095549</v>
      </c>
      <c r="AE434">
        <f t="shared" si="19"/>
        <v>8.5999999999999055</v>
      </c>
    </row>
    <row r="435" spans="30:31">
      <c r="AD435" s="10">
        <f t="shared" si="18"/>
        <v>3.1161475317785827</v>
      </c>
      <c r="AE435">
        <f t="shared" si="19"/>
        <v>8.6199999999999051</v>
      </c>
    </row>
    <row r="436" spans="30:31">
      <c r="AD436" s="10">
        <f t="shared" si="18"/>
        <v>3.0885320314463574</v>
      </c>
      <c r="AE436">
        <f t="shared" si="19"/>
        <v>8.6399999999999046</v>
      </c>
    </row>
    <row r="437" spans="30:31">
      <c r="AD437" s="10">
        <f t="shared" si="18"/>
        <v>3.0613381601827956</v>
      </c>
      <c r="AE437">
        <f t="shared" si="19"/>
        <v>8.6599999999999042</v>
      </c>
    </row>
    <row r="438" spans="30:31">
      <c r="AD438" s="10">
        <f t="shared" si="18"/>
        <v>3.0345565796150633</v>
      </c>
      <c r="AE438">
        <f t="shared" si="19"/>
        <v>8.6799999999999038</v>
      </c>
    </row>
    <row r="439" spans="30:31">
      <c r="AD439" s="10">
        <f t="shared" si="18"/>
        <v>3.0081782230262872</v>
      </c>
      <c r="AE439">
        <f t="shared" si="19"/>
        <v>8.6999999999999034</v>
      </c>
    </row>
    <row r="440" spans="30:31">
      <c r="AD440" s="10">
        <f t="shared" si="18"/>
        <v>2.9821942855923935</v>
      </c>
      <c r="AE440">
        <f t="shared" si="19"/>
        <v>8.7199999999999029</v>
      </c>
    </row>
    <row r="441" spans="30:31">
      <c r="AD441" s="10">
        <f t="shared" si="18"/>
        <v>2.9565962150353688</v>
      </c>
      <c r="AE441">
        <f t="shared" si="19"/>
        <v>8.7399999999999025</v>
      </c>
    </row>
    <row r="442" spans="30:31">
      <c r="AD442" s="10">
        <f t="shared" si="18"/>
        <v>2.9313757026724399</v>
      </c>
      <c r="AE442">
        <f t="shared" si="19"/>
        <v>8.7599999999999021</v>
      </c>
    </row>
    <row r="443" spans="30:31">
      <c r="AD443" s="10">
        <f t="shared" si="18"/>
        <v>2.9065246748418256</v>
      </c>
      <c r="AE443">
        <f t="shared" si="19"/>
        <v>8.7799999999999017</v>
      </c>
    </row>
    <row r="444" spans="30:31">
      <c r="AD444" s="10">
        <f t="shared" si="18"/>
        <v>2.8820352846867725</v>
      </c>
      <c r="AE444">
        <f t="shared" si="19"/>
        <v>8.7999999999999012</v>
      </c>
    </row>
    <row r="445" spans="30:31">
      <c r="AD445" s="10">
        <f t="shared" si="18"/>
        <v>2.8578999042805893</v>
      </c>
      <c r="AE445">
        <f t="shared" si="19"/>
        <v>8.8199999999999008</v>
      </c>
    </row>
    <row r="446" spans="30:31">
      <c r="AD446" s="10">
        <f t="shared" si="18"/>
        <v>2.8341111170763433</v>
      </c>
      <c r="AE446">
        <f t="shared" si="19"/>
        <v>8.8399999999999004</v>
      </c>
    </row>
    <row r="447" spans="30:31">
      <c r="AD447" s="10">
        <f t="shared" si="18"/>
        <v>2.810661710665769</v>
      </c>
      <c r="AE447">
        <f t="shared" si="19"/>
        <v>8.8599999999999</v>
      </c>
    </row>
    <row r="448" spans="30:31">
      <c r="AD448" s="10">
        <f t="shared" si="18"/>
        <v>2.7875446698327604</v>
      </c>
      <c r="AE448">
        <f t="shared" si="19"/>
        <v>8.8799999999998995</v>
      </c>
    </row>
    <row r="449" spans="30:31">
      <c r="AD449" s="10">
        <f t="shared" si="18"/>
        <v>2.7647531698876175</v>
      </c>
      <c r="AE449">
        <f t="shared" si="19"/>
        <v>8.8999999999998991</v>
      </c>
    </row>
    <row r="450" spans="30:31">
      <c r="AD450" s="10">
        <f t="shared" si="18"/>
        <v>2.7422805702689237</v>
      </c>
      <c r="AE450">
        <f t="shared" si="19"/>
        <v>8.9199999999998987</v>
      </c>
    </row>
    <row r="451" spans="30:31">
      <c r="AD451" s="10">
        <f t="shared" si="18"/>
        <v>2.7201204084006707</v>
      </c>
      <c r="AE451">
        <f t="shared" si="19"/>
        <v>8.9399999999998983</v>
      </c>
    </row>
    <row r="452" spans="30:31">
      <c r="AD452" s="10">
        <f t="shared" si="18"/>
        <v>2.6982663937928382</v>
      </c>
      <c r="AE452">
        <f t="shared" si="19"/>
        <v>8.9599999999998978</v>
      </c>
    </row>
    <row r="453" spans="30:31">
      <c r="AD453" s="10">
        <f t="shared" ref="AD453:AD516" si="20">100*(B$19)/((B$6^2)*((AE453)^2-B$12^2)^2+(B$9^2)*(AE453)^2)^0.5</f>
        <v>2.6767124023743118</v>
      </c>
      <c r="AE453">
        <f t="shared" si="19"/>
        <v>8.9799999999998974</v>
      </c>
    </row>
    <row r="454" spans="30:31">
      <c r="AD454" s="10">
        <f t="shared" si="20"/>
        <v>2.6554524710475409</v>
      </c>
      <c r="AE454">
        <f t="shared" ref="AE454:AE517" si="21">AE453+0.02</f>
        <v>8.999999999999897</v>
      </c>
    </row>
    <row r="455" spans="30:31">
      <c r="AD455" s="10">
        <f t="shared" si="20"/>
        <v>2.6344807924549349</v>
      </c>
      <c r="AE455">
        <f t="shared" si="21"/>
        <v>9.0199999999998965</v>
      </c>
    </row>
    <row r="456" spans="30:31">
      <c r="AD456" s="10">
        <f t="shared" si="20"/>
        <v>2.6137917099474635</v>
      </c>
      <c r="AE456">
        <f t="shared" si="21"/>
        <v>9.0399999999998961</v>
      </c>
    </row>
    <row r="457" spans="30:31">
      <c r="AD457" s="10">
        <f t="shared" si="20"/>
        <v>2.59337971274645</v>
      </c>
      <c r="AE457">
        <f t="shared" si="21"/>
        <v>9.0599999999998957</v>
      </c>
    </row>
    <row r="458" spans="30:31">
      <c r="AD458" s="10">
        <f t="shared" si="20"/>
        <v>2.5732394312899816</v>
      </c>
      <c r="AE458">
        <f t="shared" si="21"/>
        <v>9.0799999999998953</v>
      </c>
    </row>
    <row r="459" spans="30:31">
      <c r="AD459" s="10">
        <f t="shared" si="20"/>
        <v>2.5533656327557757</v>
      </c>
      <c r="AE459">
        <f t="shared" si="21"/>
        <v>9.0999999999998948</v>
      </c>
    </row>
    <row r="460" spans="30:31">
      <c r="AD460" s="10">
        <f t="shared" si="20"/>
        <v>2.5337532167528019</v>
      </c>
      <c r="AE460">
        <f t="shared" si="21"/>
        <v>9.1199999999998944</v>
      </c>
    </row>
    <row r="461" spans="30:31">
      <c r="AD461" s="10">
        <f t="shared" si="20"/>
        <v>2.5143972111742752</v>
      </c>
      <c r="AE461">
        <f t="shared" si="21"/>
        <v>9.139999999999894</v>
      </c>
    </row>
    <row r="462" spans="30:31">
      <c r="AD462" s="10">
        <f t="shared" si="20"/>
        <v>2.4952927682050512</v>
      </c>
      <c r="AE462">
        <f t="shared" si="21"/>
        <v>9.1599999999998936</v>
      </c>
    </row>
    <row r="463" spans="30:31">
      <c r="AD463" s="10">
        <f t="shared" si="20"/>
        <v>2.4764351604767678</v>
      </c>
      <c r="AE463">
        <f t="shared" si="21"/>
        <v>9.1799999999998931</v>
      </c>
    </row>
    <row r="464" spans="30:31">
      <c r="AD464" s="10">
        <f t="shared" si="20"/>
        <v>2.4578197773644246</v>
      </c>
      <c r="AE464">
        <f t="shared" si="21"/>
        <v>9.1999999999998927</v>
      </c>
    </row>
    <row r="465" spans="30:31">
      <c r="AD465" s="10">
        <f t="shared" si="20"/>
        <v>2.4394421214183604</v>
      </c>
      <c r="AE465">
        <f t="shared" si="21"/>
        <v>9.2199999999998923</v>
      </c>
    </row>
    <row r="466" spans="30:31">
      <c r="AD466" s="10">
        <f t="shared" si="20"/>
        <v>2.4212978049259339</v>
      </c>
      <c r="AE466">
        <f t="shared" si="21"/>
        <v>9.2399999999998919</v>
      </c>
    </row>
    <row r="467" spans="30:31">
      <c r="AD467" s="10">
        <f t="shared" si="20"/>
        <v>2.403382546597427</v>
      </c>
      <c r="AE467">
        <f t="shared" si="21"/>
        <v>9.2599999999998914</v>
      </c>
    </row>
    <row r="468" spans="30:31">
      <c r="AD468" s="10">
        <f t="shared" si="20"/>
        <v>2.3856921683710026</v>
      </c>
      <c r="AE468">
        <f t="shared" si="21"/>
        <v>9.279999999999891</v>
      </c>
    </row>
    <row r="469" spans="30:31">
      <c r="AD469" s="10">
        <f t="shared" si="20"/>
        <v>2.3682225923317537</v>
      </c>
      <c r="AE469">
        <f t="shared" si="21"/>
        <v>9.2999999999998906</v>
      </c>
    </row>
    <row r="470" spans="30:31">
      <c r="AD470" s="10">
        <f t="shared" si="20"/>
        <v>2.3509698377401409</v>
      </c>
      <c r="AE470">
        <f t="shared" si="21"/>
        <v>9.3199999999998902</v>
      </c>
    </row>
    <row r="471" spans="30:31">
      <c r="AD471" s="10">
        <f t="shared" si="20"/>
        <v>2.3339300181653213</v>
      </c>
      <c r="AE471">
        <f t="shared" si="21"/>
        <v>9.3399999999998897</v>
      </c>
    </row>
    <row r="472" spans="30:31">
      <c r="AD472" s="10">
        <f t="shared" si="20"/>
        <v>2.3170993387190872</v>
      </c>
      <c r="AE472">
        <f t="shared" si="21"/>
        <v>9.3599999999998893</v>
      </c>
    </row>
    <row r="473" spans="30:31">
      <c r="AD473" s="10">
        <f t="shared" si="20"/>
        <v>2.3004740933863284</v>
      </c>
      <c r="AE473">
        <f t="shared" si="21"/>
        <v>9.3799999999998889</v>
      </c>
    </row>
    <row r="474" spans="30:31">
      <c r="AD474" s="10">
        <f t="shared" si="20"/>
        <v>2.2840506624481209</v>
      </c>
      <c r="AE474">
        <f t="shared" si="21"/>
        <v>9.3999999999998884</v>
      </c>
    </row>
    <row r="475" spans="30:31">
      <c r="AD475" s="10">
        <f t="shared" si="20"/>
        <v>2.2678255099937257</v>
      </c>
      <c r="AE475">
        <f t="shared" si="21"/>
        <v>9.419999999999888</v>
      </c>
    </row>
    <row r="476" spans="30:31">
      <c r="AD476" s="10">
        <f t="shared" si="20"/>
        <v>2.251795181517942</v>
      </c>
      <c r="AE476">
        <f t="shared" si="21"/>
        <v>9.4399999999998876</v>
      </c>
    </row>
    <row r="477" spans="30:31">
      <c r="AD477" s="10">
        <f t="shared" si="20"/>
        <v>2.2359563016004342</v>
      </c>
      <c r="AE477">
        <f t="shared" si="21"/>
        <v>9.4599999999998872</v>
      </c>
    </row>
    <row r="478" spans="30:31">
      <c r="AD478" s="10">
        <f t="shared" si="20"/>
        <v>2.2203055716637921</v>
      </c>
      <c r="AE478">
        <f t="shared" si="21"/>
        <v>9.4799999999998867</v>
      </c>
    </row>
    <row r="479" spans="30:31">
      <c r="AD479" s="10">
        <f t="shared" si="20"/>
        <v>2.2048397678072265</v>
      </c>
      <c r="AE479">
        <f t="shared" si="21"/>
        <v>9.4999999999998863</v>
      </c>
    </row>
    <row r="480" spans="30:31">
      <c r="AD480" s="10">
        <f t="shared" si="20"/>
        <v>2.1895557387129605</v>
      </c>
      <c r="AE480">
        <f t="shared" si="21"/>
        <v>9.5199999999998859</v>
      </c>
    </row>
    <row r="481" spans="30:31">
      <c r="AD481" s="10">
        <f t="shared" si="20"/>
        <v>2.1744504036224814</v>
      </c>
      <c r="AE481">
        <f t="shared" si="21"/>
        <v>9.5399999999998855</v>
      </c>
    </row>
    <row r="482" spans="30:31">
      <c r="AD482" s="10">
        <f t="shared" si="20"/>
        <v>2.1595207503799592</v>
      </c>
      <c r="AE482">
        <f t="shared" si="21"/>
        <v>9.559999999999885</v>
      </c>
    </row>
    <row r="483" spans="30:31">
      <c r="AD483" s="10">
        <f t="shared" si="20"/>
        <v>2.1447638335402495</v>
      </c>
      <c r="AE483">
        <f t="shared" si="21"/>
        <v>9.5799999999998846</v>
      </c>
    </row>
    <row r="484" spans="30:31">
      <c r="AD484" s="10">
        <f t="shared" si="20"/>
        <v>2.1301767725390164</v>
      </c>
      <c r="AE484">
        <f t="shared" si="21"/>
        <v>9.5999999999998842</v>
      </c>
    </row>
    <row r="485" spans="30:31">
      <c r="AD485" s="10">
        <f t="shared" si="20"/>
        <v>2.1157567499226091</v>
      </c>
      <c r="AE485">
        <f t="shared" si="21"/>
        <v>9.6199999999998838</v>
      </c>
    </row>
    <row r="486" spans="30:31">
      <c r="AD486" s="10">
        <f t="shared" si="20"/>
        <v>2.1015010096354367</v>
      </c>
      <c r="AE486">
        <f t="shared" si="21"/>
        <v>9.6399999999998833</v>
      </c>
    </row>
    <row r="487" spans="30:31">
      <c r="AD487" s="10">
        <f t="shared" si="20"/>
        <v>2.087406855362675</v>
      </c>
      <c r="AE487">
        <f t="shared" si="21"/>
        <v>9.6599999999998829</v>
      </c>
    </row>
    <row r="488" spans="30:31">
      <c r="AD488" s="10">
        <f t="shared" si="20"/>
        <v>2.0734716489262457</v>
      </c>
      <c r="AE488">
        <f t="shared" si="21"/>
        <v>9.6799999999998825</v>
      </c>
    </row>
    <row r="489" spans="30:31">
      <c r="AD489" s="10">
        <f t="shared" si="20"/>
        <v>2.0596928087320627</v>
      </c>
      <c r="AE489">
        <f t="shared" si="21"/>
        <v>9.699999999999882</v>
      </c>
    </row>
    <row r="490" spans="30:31">
      <c r="AD490" s="10">
        <f t="shared" si="20"/>
        <v>2.0460678082666783</v>
      </c>
      <c r="AE490">
        <f t="shared" si="21"/>
        <v>9.7199999999998816</v>
      </c>
    </row>
    <row r="491" spans="30:31">
      <c r="AD491" s="10">
        <f t="shared" si="20"/>
        <v>2.0325941746414817</v>
      </c>
      <c r="AE491">
        <f t="shared" si="21"/>
        <v>9.7399999999998812</v>
      </c>
    </row>
    <row r="492" spans="30:31">
      <c r="AD492" s="10">
        <f t="shared" si="20"/>
        <v>2.0192694871827244</v>
      </c>
      <c r="AE492">
        <f t="shared" si="21"/>
        <v>9.7599999999998808</v>
      </c>
    </row>
    <row r="493" spans="30:31">
      <c r="AD493" s="10">
        <f t="shared" si="20"/>
        <v>2.0060913760656964</v>
      </c>
      <c r="AE493">
        <f t="shared" si="21"/>
        <v>9.7799999999998803</v>
      </c>
    </row>
    <row r="494" spans="30:31">
      <c r="AD494" s="10">
        <f t="shared" si="20"/>
        <v>1.9930575209914529</v>
      </c>
      <c r="AE494">
        <f t="shared" si="21"/>
        <v>9.7999999999998799</v>
      </c>
    </row>
    <row r="495" spans="30:31">
      <c r="AD495" s="10">
        <f t="shared" si="20"/>
        <v>1.9801656499045508</v>
      </c>
      <c r="AE495">
        <f t="shared" si="21"/>
        <v>9.8199999999998795</v>
      </c>
    </row>
    <row r="496" spans="30:31">
      <c r="AD496" s="10">
        <f t="shared" si="20"/>
        <v>1.9674135377503328</v>
      </c>
      <c r="AE496">
        <f t="shared" si="21"/>
        <v>9.8399999999998791</v>
      </c>
    </row>
    <row r="497" spans="30:31">
      <c r="AD497" s="10">
        <f t="shared" si="20"/>
        <v>1.9547990052703386</v>
      </c>
      <c r="AE497">
        <f t="shared" si="21"/>
        <v>9.8599999999998786</v>
      </c>
    </row>
    <row r="498" spans="30:31">
      <c r="AD498" s="10">
        <f t="shared" si="20"/>
        <v>1.9423199178344901</v>
      </c>
      <c r="AE498">
        <f t="shared" si="21"/>
        <v>9.8799999999998782</v>
      </c>
    </row>
    <row r="499" spans="30:31">
      <c r="AD499" s="10">
        <f t="shared" si="20"/>
        <v>1.9299741843087483</v>
      </c>
      <c r="AE499">
        <f t="shared" si="21"/>
        <v>9.8999999999998778</v>
      </c>
    </row>
    <row r="500" spans="30:31">
      <c r="AD500" s="10">
        <f t="shared" si="20"/>
        <v>1.9177597559570001</v>
      </c>
      <c r="AE500">
        <f t="shared" si="21"/>
        <v>9.9199999999998774</v>
      </c>
    </row>
    <row r="501" spans="30:31">
      <c r="AD501" s="10">
        <f t="shared" si="20"/>
        <v>1.9056746253759655</v>
      </c>
      <c r="AE501">
        <f t="shared" si="21"/>
        <v>9.9399999999998769</v>
      </c>
    </row>
    <row r="502" spans="30:31">
      <c r="AD502" s="10">
        <f t="shared" si="20"/>
        <v>1.8937168254619874</v>
      </c>
      <c r="AE502">
        <f t="shared" si="21"/>
        <v>9.9599999999998765</v>
      </c>
    </row>
    <row r="503" spans="30:31">
      <c r="AD503" s="10">
        <f t="shared" si="20"/>
        <v>1.8818844284085836</v>
      </c>
      <c r="AE503">
        <f t="shared" si="21"/>
        <v>9.9799999999998761</v>
      </c>
    </row>
    <row r="504" spans="30:31">
      <c r="AD504" s="10">
        <f t="shared" si="20"/>
        <v>1.8701755447337136</v>
      </c>
      <c r="AE504">
        <f t="shared" si="21"/>
        <v>9.9999999999998757</v>
      </c>
    </row>
    <row r="505" spans="30:31">
      <c r="AD505" s="10">
        <f t="shared" si="20"/>
        <v>1.8585883223357327</v>
      </c>
      <c r="AE505">
        <f t="shared" si="21"/>
        <v>10.019999999999875</v>
      </c>
    </row>
    <row r="506" spans="30:31">
      <c r="AD506" s="10">
        <f t="shared" si="20"/>
        <v>1.8471209455770505</v>
      </c>
      <c r="AE506">
        <f t="shared" si="21"/>
        <v>10.039999999999875</v>
      </c>
    </row>
    <row r="507" spans="30:31">
      <c r="AD507" s="10">
        <f t="shared" si="20"/>
        <v>1.835771634394558</v>
      </c>
      <c r="AE507">
        <f t="shared" si="21"/>
        <v>10.059999999999874</v>
      </c>
    </row>
    <row r="508" spans="30:31">
      <c r="AD508" s="10">
        <f t="shared" si="20"/>
        <v>1.8245386434359128</v>
      </c>
      <c r="AE508">
        <f t="shared" si="21"/>
        <v>10.079999999999874</v>
      </c>
    </row>
    <row r="509" spans="30:31">
      <c r="AD509" s="10">
        <f t="shared" si="20"/>
        <v>1.8134202612208119</v>
      </c>
      <c r="AE509">
        <f t="shared" si="21"/>
        <v>10.099999999999874</v>
      </c>
    </row>
    <row r="510" spans="30:31">
      <c r="AD510" s="10">
        <f t="shared" si="20"/>
        <v>1.8024148093264152</v>
      </c>
      <c r="AE510">
        <f t="shared" si="21"/>
        <v>10.119999999999873</v>
      </c>
    </row>
    <row r="511" spans="30:31">
      <c r="AD511" s="10">
        <f t="shared" si="20"/>
        <v>1.7915206415961131</v>
      </c>
      <c r="AE511">
        <f t="shared" si="21"/>
        <v>10.139999999999873</v>
      </c>
    </row>
    <row r="512" spans="30:31">
      <c r="AD512" s="10">
        <f t="shared" si="20"/>
        <v>1.7807361433708637</v>
      </c>
      <c r="AE512">
        <f t="shared" si="21"/>
        <v>10.159999999999872</v>
      </c>
    </row>
    <row r="513" spans="30:31">
      <c r="AD513" s="10">
        <f t="shared" si="20"/>
        <v>1.7700597307423502</v>
      </c>
      <c r="AE513">
        <f t="shared" si="21"/>
        <v>10.179999999999872</v>
      </c>
    </row>
    <row r="514" spans="30:31">
      <c r="AD514" s="10">
        <f t="shared" si="20"/>
        <v>1.7594898498272455</v>
      </c>
      <c r="AE514">
        <f t="shared" si="21"/>
        <v>10.199999999999871</v>
      </c>
    </row>
    <row r="515" spans="30:31">
      <c r="AD515" s="10">
        <f t="shared" si="20"/>
        <v>1.7490249760618877</v>
      </c>
      <c r="AE515">
        <f t="shared" si="21"/>
        <v>10.219999999999871</v>
      </c>
    </row>
    <row r="516" spans="30:31">
      <c r="AD516" s="10">
        <f t="shared" si="20"/>
        <v>1.7386636135167044</v>
      </c>
      <c r="AE516">
        <f t="shared" si="21"/>
        <v>10.239999999999871</v>
      </c>
    </row>
    <row r="517" spans="30:31">
      <c r="AD517" s="10">
        <f t="shared" ref="AD517:AD580" si="22">100*(B$19)/((B$6^2)*((AE517)^2-B$12^2)^2+(B$9^2)*(AE517)^2)^0.5</f>
        <v>1.7284042942297424</v>
      </c>
      <c r="AE517">
        <f t="shared" si="21"/>
        <v>10.25999999999987</v>
      </c>
    </row>
    <row r="518" spans="30:31">
      <c r="AD518" s="10">
        <f t="shared" si="22"/>
        <v>1.7182455775586885</v>
      </c>
      <c r="AE518">
        <f t="shared" ref="AE518:AE581" si="23">AE517+0.02</f>
        <v>10.27999999999987</v>
      </c>
    </row>
    <row r="519" spans="30:31">
      <c r="AD519" s="10">
        <f t="shared" si="22"/>
        <v>1.7081860495507821</v>
      </c>
      <c r="AE519">
        <f t="shared" si="23"/>
        <v>10.299999999999869</v>
      </c>
    </row>
    <row r="520" spans="30:31">
      <c r="AD520" s="10">
        <f t="shared" si="22"/>
        <v>1.6982243223300515</v>
      </c>
      <c r="AE520">
        <f t="shared" si="23"/>
        <v>10.319999999999869</v>
      </c>
    </row>
    <row r="521" spans="30:31">
      <c r="AD521" s="10">
        <f t="shared" si="22"/>
        <v>1.6883590335013186</v>
      </c>
      <c r="AE521">
        <f t="shared" si="23"/>
        <v>10.339999999999868</v>
      </c>
    </row>
    <row r="522" spans="30:31">
      <c r="AD522" s="10">
        <f t="shared" si="22"/>
        <v>1.678588845570441</v>
      </c>
      <c r="AE522">
        <f t="shared" si="23"/>
        <v>10.359999999999868</v>
      </c>
    </row>
    <row r="523" spans="30:31">
      <c r="AD523" s="10">
        <f t="shared" si="22"/>
        <v>1.6689124453802797</v>
      </c>
      <c r="AE523">
        <f t="shared" si="23"/>
        <v>10.379999999999868</v>
      </c>
    </row>
    <row r="524" spans="30:31">
      <c r="AD524" s="10">
        <f t="shared" si="22"/>
        <v>1.6593285435618943</v>
      </c>
      <c r="AE524">
        <f t="shared" si="23"/>
        <v>10.399999999999867</v>
      </c>
    </row>
    <row r="525" spans="30:31">
      <c r="AD525" s="10">
        <f t="shared" si="22"/>
        <v>1.6498358740004928</v>
      </c>
      <c r="AE525">
        <f t="shared" si="23"/>
        <v>10.419999999999867</v>
      </c>
    </row>
    <row r="526" spans="30:31">
      <c r="AD526" s="10">
        <f t="shared" si="22"/>
        <v>1.6404331933156762</v>
      </c>
      <c r="AE526">
        <f t="shared" si="23"/>
        <v>10.439999999999866</v>
      </c>
    </row>
    <row r="527" spans="30:31">
      <c r="AD527" s="10">
        <f t="shared" si="22"/>
        <v>1.6311192803555263</v>
      </c>
      <c r="AE527">
        <f t="shared" si="23"/>
        <v>10.459999999999866</v>
      </c>
    </row>
    <row r="528" spans="30:31">
      <c r="AD528" s="10">
        <f t="shared" si="22"/>
        <v>1.6218929357041252</v>
      </c>
      <c r="AE528">
        <f t="shared" si="23"/>
        <v>10.479999999999865</v>
      </c>
    </row>
    <row r="529" spans="30:31">
      <c r="AD529" s="10">
        <f t="shared" si="22"/>
        <v>1.612752981202072</v>
      </c>
      <c r="AE529">
        <f t="shared" si="23"/>
        <v>10.499999999999865</v>
      </c>
    </row>
    <row r="530" spans="30:31">
      <c r="AD530" s="10">
        <f t="shared" si="22"/>
        <v>1.6036982594796185</v>
      </c>
      <c r="AE530">
        <f t="shared" si="23"/>
        <v>10.519999999999865</v>
      </c>
    </row>
    <row r="531" spans="30:31">
      <c r="AD531" s="10">
        <f t="shared" si="22"/>
        <v>1.5947276335020264</v>
      </c>
      <c r="AE531">
        <f t="shared" si="23"/>
        <v>10.539999999999864</v>
      </c>
    </row>
    <row r="532" spans="30:31">
      <c r="AD532" s="10">
        <f t="shared" si="22"/>
        <v>1.5858399861267769</v>
      </c>
      <c r="AE532">
        <f t="shared" si="23"/>
        <v>10.559999999999864</v>
      </c>
    </row>
    <row r="533" spans="30:31">
      <c r="AD533" s="10">
        <f t="shared" si="22"/>
        <v>1.5770342196722829</v>
      </c>
      <c r="AE533">
        <f t="shared" si="23"/>
        <v>10.579999999999863</v>
      </c>
    </row>
    <row r="534" spans="30:31">
      <c r="AD534" s="10">
        <f t="shared" si="22"/>
        <v>1.5683092554977405</v>
      </c>
      <c r="AE534">
        <f t="shared" si="23"/>
        <v>10.599999999999863</v>
      </c>
    </row>
    <row r="535" spans="30:31">
      <c r="AD535" s="10">
        <f t="shared" si="22"/>
        <v>1.5596640335938052</v>
      </c>
      <c r="AE535">
        <f t="shared" si="23"/>
        <v>10.619999999999862</v>
      </c>
    </row>
    <row r="536" spans="30:31">
      <c r="AD536" s="10">
        <f t="shared" si="22"/>
        <v>1.5510975121837551</v>
      </c>
      <c r="AE536">
        <f t="shared" si="23"/>
        <v>10.639999999999862</v>
      </c>
    </row>
    <row r="537" spans="30:31">
      <c r="AD537" s="10">
        <f t="shared" si="22"/>
        <v>1.5426086673348356</v>
      </c>
      <c r="AE537">
        <f t="shared" si="23"/>
        <v>10.659999999999862</v>
      </c>
    </row>
    <row r="538" spans="30:31">
      <c r="AD538" s="10">
        <f t="shared" si="22"/>
        <v>1.5341964925794822</v>
      </c>
      <c r="AE538">
        <f t="shared" si="23"/>
        <v>10.679999999999861</v>
      </c>
    </row>
    <row r="539" spans="30:31">
      <c r="AD539" s="10">
        <f t="shared" si="22"/>
        <v>1.5258599985461334</v>
      </c>
      <c r="AE539">
        <f t="shared" si="23"/>
        <v>10.699999999999861</v>
      </c>
    </row>
    <row r="540" spans="30:31">
      <c r="AD540" s="10">
        <f t="shared" si="22"/>
        <v>1.5175982125993457</v>
      </c>
      <c r="AE540">
        <f t="shared" si="23"/>
        <v>10.71999999999986</v>
      </c>
    </row>
    <row r="541" spans="30:31">
      <c r="AD541" s="10">
        <f t="shared" si="22"/>
        <v>1.5094101784889464</v>
      </c>
      <c r="AE541">
        <f t="shared" si="23"/>
        <v>10.73999999999986</v>
      </c>
    </row>
    <row r="542" spans="30:31">
      <c r="AD542" s="10">
        <f t="shared" si="22"/>
        <v>1.5012949560079545</v>
      </c>
      <c r="AE542">
        <f t="shared" si="23"/>
        <v>10.759999999999859</v>
      </c>
    </row>
    <row r="543" spans="30:31">
      <c r="AD543" s="10">
        <f t="shared" si="22"/>
        <v>1.4932516206590198</v>
      </c>
      <c r="AE543">
        <f t="shared" si="23"/>
        <v>10.779999999999859</v>
      </c>
    </row>
    <row r="544" spans="30:31">
      <c r="AD544" s="10">
        <f t="shared" si="22"/>
        <v>1.4852792633291305</v>
      </c>
      <c r="AE544">
        <f t="shared" si="23"/>
        <v>10.799999999999859</v>
      </c>
    </row>
    <row r="545" spans="30:31">
      <c r="AD545" s="10">
        <f t="shared" si="22"/>
        <v>1.4773769899723554</v>
      </c>
      <c r="AE545">
        <f t="shared" si="23"/>
        <v>10.819999999999858</v>
      </c>
    </row>
    <row r="546" spans="30:31">
      <c r="AD546" s="10">
        <f t="shared" si="22"/>
        <v>1.4695439213003885</v>
      </c>
      <c r="AE546">
        <f t="shared" si="23"/>
        <v>10.839999999999858</v>
      </c>
    </row>
    <row r="547" spans="30:31">
      <c r="AD547" s="10">
        <f t="shared" si="22"/>
        <v>1.4617791924806698</v>
      </c>
      <c r="AE547">
        <f t="shared" si="23"/>
        <v>10.859999999999857</v>
      </c>
    </row>
    <row r="548" spans="30:31">
      <c r="AD548" s="10">
        <f t="shared" si="22"/>
        <v>1.4540819528418762</v>
      </c>
      <c r="AE548">
        <f t="shared" si="23"/>
        <v>10.879999999999857</v>
      </c>
    </row>
    <row r="549" spans="30:31">
      <c r="AD549" s="10">
        <f t="shared" si="22"/>
        <v>1.4464513655865636</v>
      </c>
      <c r="AE549">
        <f t="shared" si="23"/>
        <v>10.899999999999856</v>
      </c>
    </row>
    <row r="550" spans="30:31">
      <c r="AD550" s="10">
        <f t="shared" si="22"/>
        <v>1.438886607510766</v>
      </c>
      <c r="AE550">
        <f t="shared" si="23"/>
        <v>10.919999999999856</v>
      </c>
    </row>
    <row r="551" spans="30:31">
      <c r="AD551" s="10">
        <f t="shared" si="22"/>
        <v>1.431386868730351</v>
      </c>
      <c r="AE551">
        <f t="shared" si="23"/>
        <v>10.939999999999856</v>
      </c>
    </row>
    <row r="552" spans="30:31">
      <c r="AD552" s="10">
        <f t="shared" si="22"/>
        <v>1.4239513524139475</v>
      </c>
      <c r="AE552">
        <f t="shared" si="23"/>
        <v>10.959999999999855</v>
      </c>
    </row>
    <row r="553" spans="30:31">
      <c r="AD553" s="10">
        <f t="shared" si="22"/>
        <v>1.4165792745222594</v>
      </c>
      <c r="AE553">
        <f t="shared" si="23"/>
        <v>10.979999999999855</v>
      </c>
    </row>
    <row r="554" spans="30:31">
      <c r="AD554" s="10">
        <f t="shared" si="22"/>
        <v>1.4092698635535876</v>
      </c>
      <c r="AE554">
        <f t="shared" si="23"/>
        <v>10.999999999999854</v>
      </c>
    </row>
    <row r="555" spans="30:31">
      <c r="AD555" s="10">
        <f t="shared" si="22"/>
        <v>1.4020223602953923</v>
      </c>
      <c r="AE555">
        <f t="shared" si="23"/>
        <v>11.019999999999854</v>
      </c>
    </row>
    <row r="556" spans="30:31">
      <c r="AD556" s="10">
        <f t="shared" si="22"/>
        <v>1.3948360175817254</v>
      </c>
      <c r="AE556">
        <f t="shared" si="23"/>
        <v>11.039999999999853</v>
      </c>
    </row>
    <row r="557" spans="30:31">
      <c r="AD557" s="10">
        <f t="shared" si="22"/>
        <v>1.3877101000563727</v>
      </c>
      <c r="AE557">
        <f t="shared" si="23"/>
        <v>11.059999999999853</v>
      </c>
    </row>
    <row r="558" spans="30:31">
      <c r="AD558" s="10">
        <f t="shared" si="22"/>
        <v>1.3806438839415538</v>
      </c>
      <c r="AE558">
        <f t="shared" si="23"/>
        <v>11.079999999999853</v>
      </c>
    </row>
    <row r="559" spans="30:31">
      <c r="AD559" s="10">
        <f t="shared" si="22"/>
        <v>1.3736366568120217</v>
      </c>
      <c r="AE559">
        <f t="shared" si="23"/>
        <v>11.099999999999852</v>
      </c>
    </row>
    <row r="560" spans="30:31">
      <c r="AD560" s="10">
        <f t="shared" si="22"/>
        <v>1.3666877173744225</v>
      </c>
      <c r="AE560">
        <f t="shared" si="23"/>
        <v>11.119999999999852</v>
      </c>
    </row>
    <row r="561" spans="30:31">
      <c r="AD561" s="10">
        <f t="shared" si="22"/>
        <v>1.3597963752517672</v>
      </c>
      <c r="AE561">
        <f t="shared" si="23"/>
        <v>11.139999999999851</v>
      </c>
    </row>
    <row r="562" spans="30:31">
      <c r="AD562" s="10">
        <f t="shared" si="22"/>
        <v>1.3529619507728845</v>
      </c>
      <c r="AE562">
        <f t="shared" si="23"/>
        <v>11.159999999999851</v>
      </c>
    </row>
    <row r="563" spans="30:31">
      <c r="AD563" s="10">
        <f t="shared" si="22"/>
        <v>1.3461837747667127</v>
      </c>
      <c r="AE563">
        <f t="shared" si="23"/>
        <v>11.179999999999851</v>
      </c>
    </row>
    <row r="564" spans="30:31">
      <c r="AD564" s="10">
        <f t="shared" si="22"/>
        <v>1.3394611883613112</v>
      </c>
      <c r="AE564">
        <f t="shared" si="23"/>
        <v>11.19999999999985</v>
      </c>
    </row>
    <row r="565" spans="30:31">
      <c r="AD565" s="10">
        <f t="shared" si="22"/>
        <v>1.332793542787458</v>
      </c>
      <c r="AE565">
        <f t="shared" si="23"/>
        <v>11.21999999999985</v>
      </c>
    </row>
    <row r="566" spans="30:31">
      <c r="AD566" s="10">
        <f t="shared" si="22"/>
        <v>1.3261801991867146</v>
      </c>
      <c r="AE566">
        <f t="shared" si="23"/>
        <v>11.239999999999849</v>
      </c>
    </row>
    <row r="567" spans="30:31">
      <c r="AD567" s="10">
        <f t="shared" si="22"/>
        <v>1.3196205284238431</v>
      </c>
      <c r="AE567">
        <f t="shared" si="23"/>
        <v>11.259999999999849</v>
      </c>
    </row>
    <row r="568" spans="30:31">
      <c r="AD568" s="10">
        <f t="shared" si="22"/>
        <v>1.3131139109034562</v>
      </c>
      <c r="AE568">
        <f t="shared" si="23"/>
        <v>11.279999999999848</v>
      </c>
    </row>
    <row r="569" spans="30:31">
      <c r="AD569" s="10">
        <f t="shared" si="22"/>
        <v>1.3066597363907919</v>
      </c>
      <c r="AE569">
        <f t="shared" si="23"/>
        <v>11.299999999999848</v>
      </c>
    </row>
    <row r="570" spans="30:31">
      <c r="AD570" s="10">
        <f t="shared" si="22"/>
        <v>1.3002574038365051</v>
      </c>
      <c r="AE570">
        <f t="shared" si="23"/>
        <v>11.319999999999848</v>
      </c>
    </row>
    <row r="571" spans="30:31">
      <c r="AD571" s="10">
        <f t="shared" si="22"/>
        <v>1.2939063212053707</v>
      </c>
      <c r="AE571">
        <f t="shared" si="23"/>
        <v>11.339999999999847</v>
      </c>
    </row>
    <row r="572" spans="30:31">
      <c r="AD572" s="10">
        <f t="shared" si="22"/>
        <v>1.2876059053087991</v>
      </c>
      <c r="AE572">
        <f t="shared" si="23"/>
        <v>11.359999999999847</v>
      </c>
    </row>
    <row r="573" spans="30:31">
      <c r="AD573" s="10">
        <f t="shared" si="22"/>
        <v>1.2813555816410598</v>
      </c>
      <c r="AE573">
        <f t="shared" si="23"/>
        <v>11.379999999999846</v>
      </c>
    </row>
    <row r="574" spans="30:31">
      <c r="AD574" s="10">
        <f t="shared" si="22"/>
        <v>1.2751547842191282</v>
      </c>
      <c r="AE574">
        <f t="shared" si="23"/>
        <v>11.399999999999846</v>
      </c>
    </row>
    <row r="575" spans="30:31">
      <c r="AD575" s="10">
        <f t="shared" si="22"/>
        <v>1.2690029554260489</v>
      </c>
      <c r="AE575">
        <f t="shared" si="23"/>
        <v>11.419999999999845</v>
      </c>
    </row>
    <row r="576" spans="30:31">
      <c r="AD576" s="10">
        <f t="shared" si="22"/>
        <v>1.2628995458577388</v>
      </c>
      <c r="AE576">
        <f t="shared" si="23"/>
        <v>11.439999999999845</v>
      </c>
    </row>
    <row r="577" spans="30:31">
      <c r="AD577" s="10">
        <f t="shared" si="22"/>
        <v>1.2568440141731354</v>
      </c>
      <c r="AE577">
        <f t="shared" si="23"/>
        <v>11.459999999999845</v>
      </c>
    </row>
    <row r="578" spans="30:31">
      <c r="AD578" s="10">
        <f t="shared" si="22"/>
        <v>1.2508358269476036</v>
      </c>
      <c r="AE578">
        <f t="shared" si="23"/>
        <v>11.479999999999844</v>
      </c>
    </row>
    <row r="579" spans="30:31">
      <c r="AD579" s="10">
        <f t="shared" si="22"/>
        <v>1.2448744585295273</v>
      </c>
      <c r="AE579">
        <f t="shared" si="23"/>
        <v>11.499999999999844</v>
      </c>
    </row>
    <row r="580" spans="30:31">
      <c r="AD580" s="10">
        <f t="shared" si="22"/>
        <v>1.2389593908999961</v>
      </c>
      <c r="AE580">
        <f t="shared" si="23"/>
        <v>11.519999999999843</v>
      </c>
    </row>
    <row r="581" spans="30:31">
      <c r="AD581" s="10">
        <f t="shared" ref="AD581:AD644" si="24">100*(B$19)/((B$6^2)*((AE581)^2-B$12^2)^2+(B$9^2)*(AE581)^2)^0.5</f>
        <v>1.2330901135355137</v>
      </c>
      <c r="AE581">
        <f t="shared" si="23"/>
        <v>11.539999999999843</v>
      </c>
    </row>
    <row r="582" spans="30:31">
      <c r="AD582" s="10">
        <f t="shared" si="24"/>
        <v>1.2272661232736548</v>
      </c>
      <c r="AE582">
        <f t="shared" ref="AE582:AE645" si="25">AE581+0.02</f>
        <v>11.559999999999842</v>
      </c>
    </row>
    <row r="583" spans="30:31">
      <c r="AD583" s="10">
        <f t="shared" si="24"/>
        <v>1.2214869241815933</v>
      </c>
      <c r="AE583">
        <f t="shared" si="25"/>
        <v>11.579999999999842</v>
      </c>
    </row>
    <row r="584" spans="30:31">
      <c r="AD584" s="10">
        <f t="shared" si="24"/>
        <v>1.2157520274274305</v>
      </c>
      <c r="AE584">
        <f t="shared" si="25"/>
        <v>11.599999999999842</v>
      </c>
    </row>
    <row r="585" spans="30:31">
      <c r="AD585" s="10">
        <f t="shared" si="24"/>
        <v>1.2100609511542562</v>
      </c>
      <c r="AE585">
        <f t="shared" si="25"/>
        <v>11.619999999999841</v>
      </c>
    </row>
    <row r="586" spans="30:31">
      <c r="AD586" s="10">
        <f t="shared" si="24"/>
        <v>1.2044132203568756</v>
      </c>
      <c r="AE586">
        <f t="shared" si="25"/>
        <v>11.639999999999841</v>
      </c>
    </row>
    <row r="587" spans="30:31">
      <c r="AD587" s="10">
        <f t="shared" si="24"/>
        <v>1.198808366761134</v>
      </c>
      <c r="AE587">
        <f t="shared" si="25"/>
        <v>11.65999999999984</v>
      </c>
    </row>
    <row r="588" spans="30:31">
      <c r="AD588" s="10">
        <f t="shared" si="24"/>
        <v>1.1932459287057766</v>
      </c>
      <c r="AE588">
        <f t="shared" si="25"/>
        <v>11.67999999999984</v>
      </c>
    </row>
    <row r="589" spans="30:31">
      <c r="AD589" s="10">
        <f t="shared" si="24"/>
        <v>1.1877254510267834</v>
      </c>
      <c r="AE589">
        <f t="shared" si="25"/>
        <v>11.699999999999839</v>
      </c>
    </row>
    <row r="590" spans="30:31">
      <c r="AD590" s="10">
        <f t="shared" si="24"/>
        <v>1.1822464849441165</v>
      </c>
      <c r="AE590">
        <f t="shared" si="25"/>
        <v>11.719999999999839</v>
      </c>
    </row>
    <row r="591" spans="30:31">
      <c r="AD591" s="10">
        <f t="shared" si="24"/>
        <v>1.1768085879508248</v>
      </c>
      <c r="AE591">
        <f t="shared" si="25"/>
        <v>11.739999999999839</v>
      </c>
    </row>
    <row r="592" spans="30:31">
      <c r="AD592" s="10">
        <f t="shared" si="24"/>
        <v>1.1714113237044417</v>
      </c>
      <c r="AE592">
        <f t="shared" si="25"/>
        <v>11.759999999999838</v>
      </c>
    </row>
    <row r="593" spans="30:31">
      <c r="AD593" s="10">
        <f t="shared" si="24"/>
        <v>1.1660542619206309</v>
      </c>
      <c r="AE593">
        <f t="shared" si="25"/>
        <v>11.779999999999838</v>
      </c>
    </row>
    <row r="594" spans="30:31">
      <c r="AD594" s="10">
        <f t="shared" si="24"/>
        <v>1.1607369782690202</v>
      </c>
      <c r="AE594">
        <f t="shared" si="25"/>
        <v>11.799999999999837</v>
      </c>
    </row>
    <row r="595" spans="30:31">
      <c r="AD595" s="10">
        <f t="shared" si="24"/>
        <v>1.1554590542711707</v>
      </c>
      <c r="AE595">
        <f t="shared" si="25"/>
        <v>11.819999999999837</v>
      </c>
    </row>
    <row r="596" spans="30:31">
      <c r="AD596" s="10">
        <f t="shared" si="24"/>
        <v>1.1502200772006312</v>
      </c>
      <c r="AE596">
        <f t="shared" si="25"/>
        <v>11.839999999999836</v>
      </c>
    </row>
    <row r="597" spans="30:31">
      <c r="AD597" s="10">
        <f t="shared" si="24"/>
        <v>1.1450196399850323</v>
      </c>
      <c r="AE597">
        <f t="shared" si="25"/>
        <v>11.859999999999836</v>
      </c>
    </row>
    <row r="598" spans="30:31">
      <c r="AD598" s="10">
        <f t="shared" si="24"/>
        <v>1.1398573411101658</v>
      </c>
      <c r="AE598">
        <f t="shared" si="25"/>
        <v>11.879999999999836</v>
      </c>
    </row>
    <row r="599" spans="30:31">
      <c r="AD599" s="10">
        <f t="shared" si="24"/>
        <v>1.1347327845260065</v>
      </c>
      <c r="AE599">
        <f t="shared" si="25"/>
        <v>11.899999999999835</v>
      </c>
    </row>
    <row r="600" spans="30:31">
      <c r="AD600" s="10">
        <f t="shared" si="24"/>
        <v>1.1296455795546287</v>
      </c>
      <c r="AE600">
        <f t="shared" si="25"/>
        <v>11.919999999999835</v>
      </c>
    </row>
    <row r="601" spans="30:31">
      <c r="AD601" s="10">
        <f t="shared" si="24"/>
        <v>1.1245953407999769</v>
      </c>
      <c r="AE601">
        <f t="shared" si="25"/>
        <v>11.939999999999834</v>
      </c>
    </row>
    <row r="602" spans="30:31">
      <c r="AD602" s="10">
        <f t="shared" si="24"/>
        <v>1.1195816880594402</v>
      </c>
      <c r="AE602">
        <f t="shared" si="25"/>
        <v>11.959999999999834</v>
      </c>
    </row>
    <row r="603" spans="30:31">
      <c r="AD603" s="10">
        <f t="shared" si="24"/>
        <v>1.1146042462371968</v>
      </c>
      <c r="AE603">
        <f t="shared" si="25"/>
        <v>11.979999999999833</v>
      </c>
    </row>
    <row r="604" spans="30:31">
      <c r="AD604" s="10">
        <f t="shared" si="24"/>
        <v>1.1096626452592808</v>
      </c>
      <c r="AE604">
        <f t="shared" si="25"/>
        <v>11.999999999999833</v>
      </c>
    </row>
    <row r="605" spans="30:31">
      <c r="AD605" s="10">
        <f t="shared" si="24"/>
        <v>1.1047565199903346</v>
      </c>
      <c r="AE605">
        <f t="shared" si="25"/>
        <v>12.019999999999833</v>
      </c>
    </row>
    <row r="606" spans="30:31">
      <c r="AD606" s="10">
        <f t="shared" si="24"/>
        <v>1.0998855101520095</v>
      </c>
      <c r="AE606">
        <f t="shared" si="25"/>
        <v>12.039999999999832</v>
      </c>
    </row>
    <row r="607" spans="30:31">
      <c r="AD607" s="10">
        <f t="shared" si="24"/>
        <v>1.0950492602429733</v>
      </c>
      <c r="AE607">
        <f t="shared" si="25"/>
        <v>12.059999999999832</v>
      </c>
    </row>
    <row r="608" spans="30:31">
      <c r="AD608" s="10">
        <f t="shared" si="24"/>
        <v>1.0902474194604883</v>
      </c>
      <c r="AE608">
        <f t="shared" si="25"/>
        <v>12.079999999999831</v>
      </c>
    </row>
    <row r="609" spans="30:31">
      <c r="AD609" s="10">
        <f t="shared" si="24"/>
        <v>1.0854796416235286</v>
      </c>
      <c r="AE609">
        <f t="shared" si="25"/>
        <v>12.099999999999831</v>
      </c>
    </row>
    <row r="610" spans="30:31">
      <c r="AD610" s="10">
        <f t="shared" si="24"/>
        <v>1.0807455850973942</v>
      </c>
      <c r="AE610">
        <f t="shared" si="25"/>
        <v>12.11999999999983</v>
      </c>
    </row>
    <row r="611" spans="30:31">
      <c r="AD611" s="10">
        <f t="shared" si="24"/>
        <v>1.0760449127197964</v>
      </c>
      <c r="AE611">
        <f t="shared" si="25"/>
        <v>12.13999999999983</v>
      </c>
    </row>
    <row r="612" spans="30:31">
      <c r="AD612" s="10">
        <f t="shared" si="24"/>
        <v>1.0713772917283726</v>
      </c>
      <c r="AE612">
        <f t="shared" si="25"/>
        <v>12.15999999999983</v>
      </c>
    </row>
    <row r="613" spans="30:31">
      <c r="AD613" s="10">
        <f t="shared" si="24"/>
        <v>1.0667423936896063</v>
      </c>
      <c r="AE613">
        <f t="shared" si="25"/>
        <v>12.179999999999829</v>
      </c>
    </row>
    <row r="614" spans="30:31">
      <c r="AD614" s="10">
        <f t="shared" si="24"/>
        <v>1.0621398944291138</v>
      </c>
      <c r="AE614">
        <f t="shared" si="25"/>
        <v>12.199999999999829</v>
      </c>
    </row>
    <row r="615" spans="30:31">
      <c r="AD615" s="10">
        <f t="shared" si="24"/>
        <v>1.0575694739632733</v>
      </c>
      <c r="AE615">
        <f t="shared" si="25"/>
        <v>12.219999999999828</v>
      </c>
    </row>
    <row r="616" spans="30:31">
      <c r="AD616" s="10">
        <f t="shared" si="24"/>
        <v>1.0530308164321605</v>
      </c>
      <c r="AE616">
        <f t="shared" si="25"/>
        <v>12.239999999999828</v>
      </c>
    </row>
    <row r="617" spans="30:31">
      <c r="AD617" s="10">
        <f t="shared" si="24"/>
        <v>1.0485236100337667</v>
      </c>
      <c r="AE617">
        <f t="shared" si="25"/>
        <v>12.259999999999827</v>
      </c>
    </row>
    <row r="618" spans="30:31">
      <c r="AD618" s="10">
        <f t="shared" si="24"/>
        <v>1.0440475469594677</v>
      </c>
      <c r="AE618">
        <f t="shared" si="25"/>
        <v>12.279999999999827</v>
      </c>
    </row>
    <row r="619" spans="30:31">
      <c r="AD619" s="10">
        <f t="shared" si="24"/>
        <v>1.039602323330717</v>
      </c>
      <c r="AE619">
        <f t="shared" si="25"/>
        <v>12.299999999999827</v>
      </c>
    </row>
    <row r="620" spans="30:31">
      <c r="AD620" s="10">
        <f t="shared" si="24"/>
        <v>1.0351876391369377</v>
      </c>
      <c r="AE620">
        <f t="shared" si="25"/>
        <v>12.319999999999826</v>
      </c>
    </row>
    <row r="621" spans="30:31">
      <c r="AD621" s="10">
        <f t="shared" si="24"/>
        <v>1.0308031981745818</v>
      </c>
      <c r="AE621">
        <f t="shared" si="25"/>
        <v>12.339999999999826</v>
      </c>
    </row>
    <row r="622" spans="30:31">
      <c r="AD622" s="10">
        <f t="shared" si="24"/>
        <v>1.0264487079873403</v>
      </c>
      <c r="AE622">
        <f t="shared" si="25"/>
        <v>12.359999999999825</v>
      </c>
    </row>
    <row r="623" spans="30:31">
      <c r="AD623" s="10">
        <f t="shared" si="24"/>
        <v>1.0221238798074674</v>
      </c>
      <c r="AE623">
        <f t="shared" si="25"/>
        <v>12.379999999999825</v>
      </c>
    </row>
    <row r="624" spans="30:31">
      <c r="AD624" s="10">
        <f t="shared" si="24"/>
        <v>1.0178284284982066</v>
      </c>
      <c r="AE624">
        <f t="shared" si="25"/>
        <v>12.399999999999824</v>
      </c>
    </row>
    <row r="625" spans="30:31">
      <c r="AD625" s="10">
        <f t="shared" si="24"/>
        <v>1.0135620724972834</v>
      </c>
      <c r="AE625">
        <f t="shared" si="25"/>
        <v>12.419999999999824</v>
      </c>
    </row>
    <row r="626" spans="30:31">
      <c r="AD626" s="10">
        <f t="shared" si="24"/>
        <v>1.0093245337614525</v>
      </c>
      <c r="AE626">
        <f t="shared" si="25"/>
        <v>12.439999999999824</v>
      </c>
    </row>
    <row r="627" spans="30:31">
      <c r="AD627" s="10">
        <f t="shared" si="24"/>
        <v>1.0051155377120657</v>
      </c>
      <c r="AE627">
        <f t="shared" si="25"/>
        <v>12.459999999999823</v>
      </c>
    </row>
    <row r="628" spans="30:31">
      <c r="AD628" s="10">
        <f t="shared" si="24"/>
        <v>1.0009348131816496</v>
      </c>
      <c r="AE628">
        <f t="shared" si="25"/>
        <v>12.479999999999823</v>
      </c>
    </row>
    <row r="629" spans="30:31">
      <c r="AD629" s="10">
        <f t="shared" si="24"/>
        <v>0.99678209236146231</v>
      </c>
      <c r="AE629">
        <f t="shared" si="25"/>
        <v>12.499999999999822</v>
      </c>
    </row>
    <row r="630" spans="30:31">
      <c r="AD630" s="10">
        <f t="shared" si="24"/>
        <v>0.99265711075001228</v>
      </c>
      <c r="AE630">
        <f t="shared" si="25"/>
        <v>12.519999999999822</v>
      </c>
    </row>
    <row r="631" spans="30:31">
      <c r="AD631" s="10">
        <f t="shared" si="24"/>
        <v>0.988559607102521</v>
      </c>
      <c r="AE631">
        <f t="shared" si="25"/>
        <v>12.539999999999822</v>
      </c>
    </row>
    <row r="632" spans="30:31">
      <c r="AD632" s="10">
        <f t="shared" si="24"/>
        <v>0.98448932338130379</v>
      </c>
      <c r="AE632">
        <f t="shared" si="25"/>
        <v>12.559999999999821</v>
      </c>
    </row>
    <row r="633" spans="30:31">
      <c r="AD633" s="10">
        <f t="shared" si="24"/>
        <v>0.98044600470705456</v>
      </c>
      <c r="AE633">
        <f t="shared" si="25"/>
        <v>12.579999999999821</v>
      </c>
    </row>
    <row r="634" spans="30:31">
      <c r="AD634" s="10">
        <f t="shared" si="24"/>
        <v>0.97642939931101225</v>
      </c>
      <c r="AE634">
        <f t="shared" si="25"/>
        <v>12.59999999999982</v>
      </c>
    </row>
    <row r="635" spans="30:31">
      <c r="AD635" s="10">
        <f t="shared" si="24"/>
        <v>0.97243925848799206</v>
      </c>
      <c r="AE635">
        <f t="shared" si="25"/>
        <v>12.61999999999982</v>
      </c>
    </row>
    <row r="636" spans="30:31">
      <c r="AD636" s="10">
        <f t="shared" si="24"/>
        <v>0.96847533655026241</v>
      </c>
      <c r="AE636">
        <f t="shared" si="25"/>
        <v>12.639999999999819</v>
      </c>
    </row>
    <row r="637" spans="30:31">
      <c r="AD637" s="10">
        <f t="shared" si="24"/>
        <v>0.96453739078225009</v>
      </c>
      <c r="AE637">
        <f t="shared" si="25"/>
        <v>12.659999999999819</v>
      </c>
    </row>
    <row r="638" spans="30:31">
      <c r="AD638" s="10">
        <f t="shared" si="24"/>
        <v>0.96062518139605724</v>
      </c>
      <c r="AE638">
        <f t="shared" si="25"/>
        <v>12.679999999999819</v>
      </c>
    </row>
    <row r="639" spans="30:31">
      <c r="AD639" s="10">
        <f t="shared" si="24"/>
        <v>0.95673847148777091</v>
      </c>
      <c r="AE639">
        <f t="shared" si="25"/>
        <v>12.699999999999818</v>
      </c>
    </row>
    <row r="640" spans="30:31">
      <c r="AD640" s="10">
        <f t="shared" si="24"/>
        <v>0.95287702699455279</v>
      </c>
      <c r="AE640">
        <f t="shared" si="25"/>
        <v>12.719999999999818</v>
      </c>
    </row>
    <row r="641" spans="30:31">
      <c r="AD641" s="10">
        <f t="shared" si="24"/>
        <v>0.94904061665248762</v>
      </c>
      <c r="AE641">
        <f t="shared" si="25"/>
        <v>12.739999999999817</v>
      </c>
    </row>
    <row r="642" spans="30:31">
      <c r="AD642" s="10">
        <f t="shared" si="24"/>
        <v>0.94522901195518061</v>
      </c>
      <c r="AE642">
        <f t="shared" si="25"/>
        <v>12.759999999999817</v>
      </c>
    </row>
    <row r="643" spans="30:31">
      <c r="AD643" s="10">
        <f t="shared" si="24"/>
        <v>0.94144198711308347</v>
      </c>
      <c r="AE643">
        <f t="shared" si="25"/>
        <v>12.779999999999816</v>
      </c>
    </row>
    <row r="644" spans="30:31">
      <c r="AD644" s="10">
        <f t="shared" si="24"/>
        <v>0.93767931901353552</v>
      </c>
      <c r="AE644">
        <f t="shared" si="25"/>
        <v>12.799999999999816</v>
      </c>
    </row>
    <row r="645" spans="30:31">
      <c r="AD645" s="10">
        <f t="shared" ref="AD645:AD708" si="26">100*(B$19)/((B$6^2)*((AE645)^2-B$12^2)^2+(B$9^2)*(AE645)^2)^0.5</f>
        <v>0.9339407871815083</v>
      </c>
      <c r="AE645">
        <f t="shared" si="25"/>
        <v>12.819999999999816</v>
      </c>
    </row>
    <row r="646" spans="30:31">
      <c r="AD646" s="10">
        <f t="shared" si="26"/>
        <v>0.930226173741035</v>
      </c>
      <c r="AE646">
        <f t="shared" ref="AE646:AE709" si="27">AE645+0.02</f>
        <v>12.839999999999815</v>
      </c>
    </row>
    <row r="647" spans="30:31">
      <c r="AD647" s="10">
        <f t="shared" si="26"/>
        <v>0.92653526337731296</v>
      </c>
      <c r="AE647">
        <f t="shared" si="27"/>
        <v>12.859999999999815</v>
      </c>
    </row>
    <row r="648" spans="30:31">
      <c r="AD648" s="10">
        <f t="shared" si="26"/>
        <v>0.92286784329946581</v>
      </c>
      <c r="AE648">
        <f t="shared" si="27"/>
        <v>12.879999999999814</v>
      </c>
    </row>
    <row r="649" spans="30:31">
      <c r="AD649" s="10">
        <f t="shared" si="26"/>
        <v>0.91922370320394986</v>
      </c>
      <c r="AE649">
        <f t="shared" si="27"/>
        <v>12.899999999999814</v>
      </c>
    </row>
    <row r="650" spans="30:31">
      <c r="AD650" s="10">
        <f t="shared" si="26"/>
        <v>0.91560263523859664</v>
      </c>
      <c r="AE650">
        <f t="shared" si="27"/>
        <v>12.919999999999813</v>
      </c>
    </row>
    <row r="651" spans="30:31">
      <c r="AD651" s="10">
        <f t="shared" si="26"/>
        <v>0.91200443396727149</v>
      </c>
      <c r="AE651">
        <f t="shared" si="27"/>
        <v>12.939999999999813</v>
      </c>
    </row>
    <row r="652" spans="30:31">
      <c r="AD652" s="10">
        <f t="shared" si="26"/>
        <v>0.90842889633514301</v>
      </c>
      <c r="AE652">
        <f t="shared" si="27"/>
        <v>12.959999999999813</v>
      </c>
    </row>
    <row r="653" spans="30:31">
      <c r="AD653" s="10">
        <f t="shared" si="26"/>
        <v>0.90487582163454616</v>
      </c>
      <c r="AE653">
        <f t="shared" si="27"/>
        <v>12.979999999999812</v>
      </c>
    </row>
    <row r="654" spans="30:31">
      <c r="AD654" s="10">
        <f t="shared" si="26"/>
        <v>0.90134501147142976</v>
      </c>
      <c r="AE654">
        <f t="shared" si="27"/>
        <v>12.999999999999812</v>
      </c>
    </row>
    <row r="655" spans="30:31">
      <c r="AD655" s="10">
        <f t="shared" si="26"/>
        <v>0.89783626973237662</v>
      </c>
      <c r="AE655">
        <f t="shared" si="27"/>
        <v>13.019999999999811</v>
      </c>
    </row>
    <row r="656" spans="30:31">
      <c r="AD656" s="10">
        <f t="shared" si="26"/>
        <v>0.89434940255218232</v>
      </c>
      <c r="AE656">
        <f t="shared" si="27"/>
        <v>13.039999999999811</v>
      </c>
    </row>
    <row r="657" spans="30:31">
      <c r="AD657" s="10">
        <f t="shared" si="26"/>
        <v>0.89088421828198738</v>
      </c>
      <c r="AE657">
        <f t="shared" si="27"/>
        <v>13.05999999999981</v>
      </c>
    </row>
    <row r="658" spans="30:31">
      <c r="AD658" s="10">
        <f t="shared" si="26"/>
        <v>0.88744052745794355</v>
      </c>
      <c r="AE658">
        <f t="shared" si="27"/>
        <v>13.07999999999981</v>
      </c>
    </row>
    <row r="659" spans="30:31">
      <c r="AD659" s="10">
        <f t="shared" si="26"/>
        <v>0.88401814277041324</v>
      </c>
      <c r="AE659">
        <f t="shared" si="27"/>
        <v>13.09999999999981</v>
      </c>
    </row>
    <row r="660" spans="30:31">
      <c r="AD660" s="10">
        <f t="shared" si="26"/>
        <v>0.88061687903368224</v>
      </c>
      <c r="AE660">
        <f t="shared" si="27"/>
        <v>13.119999999999809</v>
      </c>
    </row>
    <row r="661" spans="30:31">
      <c r="AD661" s="10">
        <f t="shared" si="26"/>
        <v>0.87723655315618498</v>
      </c>
      <c r="AE661">
        <f t="shared" si="27"/>
        <v>13.139999999999809</v>
      </c>
    </row>
    <row r="662" spans="30:31">
      <c r="AD662" s="10">
        <f t="shared" si="26"/>
        <v>0.87387698411122294</v>
      </c>
      <c r="AE662">
        <f t="shared" si="27"/>
        <v>13.159999999999808</v>
      </c>
    </row>
    <row r="663" spans="30:31">
      <c r="AD663" s="10">
        <f t="shared" si="26"/>
        <v>0.87053799290817524</v>
      </c>
      <c r="AE663">
        <f t="shared" si="27"/>
        <v>13.179999999999808</v>
      </c>
    </row>
    <row r="664" spans="30:31">
      <c r="AD664" s="10">
        <f t="shared" si="26"/>
        <v>0.86721940256418495</v>
      </c>
      <c r="AE664">
        <f t="shared" si="27"/>
        <v>13.199999999999807</v>
      </c>
    </row>
    <row r="665" spans="30:31">
      <c r="AD665" s="10">
        <f t="shared" si="26"/>
        <v>0.86392103807631815</v>
      </c>
      <c r="AE665">
        <f t="shared" si="27"/>
        <v>13.219999999999807</v>
      </c>
    </row>
    <row r="666" spans="30:31">
      <c r="AD666" s="10">
        <f t="shared" si="26"/>
        <v>0.86064272639418016</v>
      </c>
      <c r="AE666">
        <f t="shared" si="27"/>
        <v>13.239999999999807</v>
      </c>
    </row>
    <row r="667" spans="30:31">
      <c r="AD667" s="10">
        <f t="shared" si="26"/>
        <v>0.85738429639298597</v>
      </c>
      <c r="AE667">
        <f t="shared" si="27"/>
        <v>13.259999999999806</v>
      </c>
    </row>
    <row r="668" spans="30:31">
      <c r="AD668" s="10">
        <f t="shared" si="26"/>
        <v>0.85414557884707154</v>
      </c>
      <c r="AE668">
        <f t="shared" si="27"/>
        <v>13.279999999999806</v>
      </c>
    </row>
    <row r="669" spans="30:31">
      <c r="AD669" s="10">
        <f t="shared" si="26"/>
        <v>0.85092640640384265</v>
      </c>
      <c r="AE669">
        <f t="shared" si="27"/>
        <v>13.299999999999805</v>
      </c>
    </row>
    <row r="670" spans="30:31">
      <c r="AD670" s="10">
        <f t="shared" si="26"/>
        <v>0.8477266135581456</v>
      </c>
      <c r="AE670">
        <f t="shared" si="27"/>
        <v>13.319999999999805</v>
      </c>
    </row>
    <row r="671" spans="30:31">
      <c r="AD671" s="10">
        <f t="shared" si="26"/>
        <v>0.84454603662706096</v>
      </c>
      <c r="AE671">
        <f t="shared" si="27"/>
        <v>13.339999999999804</v>
      </c>
    </row>
    <row r="672" spans="30:31">
      <c r="AD672" s="10">
        <f t="shared" si="26"/>
        <v>0.84138451372510337</v>
      </c>
      <c r="AE672">
        <f t="shared" si="27"/>
        <v>13.359999999999804</v>
      </c>
    </row>
    <row r="673" spans="30:31">
      <c r="AD673" s="10">
        <f t="shared" si="26"/>
        <v>0.83824188473982653</v>
      </c>
      <c r="AE673">
        <f t="shared" si="27"/>
        <v>13.379999999999804</v>
      </c>
    </row>
    <row r="674" spans="30:31">
      <c r="AD674" s="10">
        <f t="shared" si="26"/>
        <v>0.83511799130782183</v>
      </c>
      <c r="AE674">
        <f t="shared" si="27"/>
        <v>13.399999999999803</v>
      </c>
    </row>
    <row r="675" spans="30:31">
      <c r="AD675" s="10">
        <f t="shared" si="26"/>
        <v>0.83201267679110491</v>
      </c>
      <c r="AE675">
        <f t="shared" si="27"/>
        <v>13.419999999999803</v>
      </c>
    </row>
    <row r="676" spans="30:31">
      <c r="AD676" s="10">
        <f t="shared" si="26"/>
        <v>0.82892578625388136</v>
      </c>
      <c r="AE676">
        <f t="shared" si="27"/>
        <v>13.439999999999802</v>
      </c>
    </row>
    <row r="677" spans="30:31">
      <c r="AD677" s="10">
        <f t="shared" si="26"/>
        <v>0.82585716643968787</v>
      </c>
      <c r="AE677">
        <f t="shared" si="27"/>
        <v>13.459999999999802</v>
      </c>
    </row>
    <row r="678" spans="30:31">
      <c r="AD678" s="10">
        <f t="shared" si="26"/>
        <v>0.8228066657488966</v>
      </c>
      <c r="AE678">
        <f t="shared" si="27"/>
        <v>13.479999999999801</v>
      </c>
    </row>
    <row r="679" spans="30:31">
      <c r="AD679" s="10">
        <f t="shared" si="26"/>
        <v>0.81977413421658107</v>
      </c>
      <c r="AE679">
        <f t="shared" si="27"/>
        <v>13.499999999999801</v>
      </c>
    </row>
    <row r="680" spans="30:31">
      <c r="AD680" s="10">
        <f t="shared" si="26"/>
        <v>0.81675942349073338</v>
      </c>
      <c r="AE680">
        <f t="shared" si="27"/>
        <v>13.519999999999801</v>
      </c>
    </row>
    <row r="681" spans="30:31">
      <c r="AD681" s="10">
        <f t="shared" si="26"/>
        <v>0.81376238681082813</v>
      </c>
      <c r="AE681">
        <f t="shared" si="27"/>
        <v>13.5399999999998</v>
      </c>
    </row>
    <row r="682" spans="30:31">
      <c r="AD682" s="10">
        <f t="shared" si="26"/>
        <v>0.8107828789867263</v>
      </c>
      <c r="AE682">
        <f t="shared" si="27"/>
        <v>13.5599999999998</v>
      </c>
    </row>
    <row r="683" spans="30:31">
      <c r="AD683" s="10">
        <f t="shared" si="26"/>
        <v>0.80782075637791184</v>
      </c>
      <c r="AE683">
        <f t="shared" si="27"/>
        <v>13.579999999999799</v>
      </c>
    </row>
    <row r="684" spans="30:31">
      <c r="AD684" s="10">
        <f t="shared" si="26"/>
        <v>0.80487587687305662</v>
      </c>
      <c r="AE684">
        <f t="shared" si="27"/>
        <v>13.599999999999799</v>
      </c>
    </row>
    <row r="685" spans="30:31">
      <c r="AD685" s="10">
        <f t="shared" si="26"/>
        <v>0.80194809986990467</v>
      </c>
      <c r="AE685">
        <f t="shared" si="27"/>
        <v>13.619999999999798</v>
      </c>
    </row>
    <row r="686" spans="30:31">
      <c r="AD686" s="10">
        <f t="shared" si="26"/>
        <v>0.79903728625547588</v>
      </c>
      <c r="AE686">
        <f t="shared" si="27"/>
        <v>13.639999999999798</v>
      </c>
    </row>
    <row r="687" spans="30:31">
      <c r="AD687" s="10">
        <f t="shared" si="26"/>
        <v>0.79614329838657416</v>
      </c>
      <c r="AE687">
        <f t="shared" si="27"/>
        <v>13.659999999999798</v>
      </c>
    </row>
    <row r="688" spans="30:31">
      <c r="AD688" s="10">
        <f t="shared" si="26"/>
        <v>0.79326600007060488</v>
      </c>
      <c r="AE688">
        <f t="shared" si="27"/>
        <v>13.679999999999797</v>
      </c>
    </row>
    <row r="689" spans="30:31">
      <c r="AD689" s="10">
        <f t="shared" si="26"/>
        <v>0.7904052565466867</v>
      </c>
      <c r="AE689">
        <f t="shared" si="27"/>
        <v>13.699999999999797</v>
      </c>
    </row>
    <row r="690" spans="30:31">
      <c r="AD690" s="10">
        <f t="shared" si="26"/>
        <v>0.78756093446705921</v>
      </c>
      <c r="AE690">
        <f t="shared" si="27"/>
        <v>13.719999999999796</v>
      </c>
    </row>
    <row r="691" spans="30:31">
      <c r="AD691" s="10">
        <f t="shared" si="26"/>
        <v>0.78473290187877809</v>
      </c>
      <c r="AE691">
        <f t="shared" si="27"/>
        <v>13.739999999999796</v>
      </c>
    </row>
    <row r="692" spans="30:31">
      <c r="AD692" s="10">
        <f t="shared" si="26"/>
        <v>0.78192102820569165</v>
      </c>
      <c r="AE692">
        <f t="shared" si="27"/>
        <v>13.759999999999796</v>
      </c>
    </row>
    <row r="693" spans="30:31">
      <c r="AD693" s="10">
        <f t="shared" si="26"/>
        <v>0.77912518423069632</v>
      </c>
      <c r="AE693">
        <f t="shared" si="27"/>
        <v>13.779999999999795</v>
      </c>
    </row>
    <row r="694" spans="30:31">
      <c r="AD694" s="10">
        <f t="shared" si="26"/>
        <v>0.77634524207826505</v>
      </c>
      <c r="AE694">
        <f t="shared" si="27"/>
        <v>13.799999999999795</v>
      </c>
    </row>
    <row r="695" spans="30:31">
      <c r="AD695" s="10">
        <f t="shared" si="26"/>
        <v>0.77358107519724173</v>
      </c>
      <c r="AE695">
        <f t="shared" si="27"/>
        <v>13.819999999999794</v>
      </c>
    </row>
    <row r="696" spans="30:31">
      <c r="AD696" s="10">
        <f t="shared" si="26"/>
        <v>0.77083255834390141</v>
      </c>
      <c r="AE696">
        <f t="shared" si="27"/>
        <v>13.839999999999794</v>
      </c>
    </row>
    <row r="697" spans="30:31">
      <c r="AD697" s="10">
        <f t="shared" si="26"/>
        <v>0.76809956756526532</v>
      </c>
      <c r="AE697">
        <f t="shared" si="27"/>
        <v>13.859999999999793</v>
      </c>
    </row>
    <row r="698" spans="30:31">
      <c r="AD698" s="10">
        <f t="shared" si="26"/>
        <v>0.76538198018267423</v>
      </c>
      <c r="AE698">
        <f t="shared" si="27"/>
        <v>13.879999999999793</v>
      </c>
    </row>
    <row r="699" spans="30:31">
      <c r="AD699" s="10">
        <f t="shared" si="26"/>
        <v>0.7626796747756065</v>
      </c>
      <c r="AE699">
        <f t="shared" si="27"/>
        <v>13.899999999999793</v>
      </c>
    </row>
    <row r="700" spans="30:31">
      <c r="AD700" s="10">
        <f t="shared" si="26"/>
        <v>0.75999253116574428</v>
      </c>
      <c r="AE700">
        <f t="shared" si="27"/>
        <v>13.919999999999792</v>
      </c>
    </row>
    <row r="701" spans="30:31">
      <c r="AD701" s="10">
        <f t="shared" si="26"/>
        <v>0.75732043040127905</v>
      </c>
      <c r="AE701">
        <f t="shared" si="27"/>
        <v>13.939999999999792</v>
      </c>
    </row>
    <row r="702" spans="30:31">
      <c r="AD702" s="10">
        <f t="shared" si="26"/>
        <v>0.7546632547414539</v>
      </c>
      <c r="AE702">
        <f t="shared" si="27"/>
        <v>13.959999999999791</v>
      </c>
    </row>
    <row r="703" spans="30:31">
      <c r="AD703" s="10">
        <f t="shared" si="26"/>
        <v>0.75202088764133679</v>
      </c>
      <c r="AE703">
        <f t="shared" si="27"/>
        <v>13.979999999999791</v>
      </c>
    </row>
    <row r="704" spans="30:31">
      <c r="AD704" s="10">
        <f t="shared" si="26"/>
        <v>0.74939321373682499</v>
      </c>
      <c r="AE704">
        <f t="shared" si="27"/>
        <v>13.99999999999979</v>
      </c>
    </row>
    <row r="705" spans="30:31">
      <c r="AD705" s="10">
        <f t="shared" si="26"/>
        <v>0.74678011882987061</v>
      </c>
      <c r="AE705">
        <f t="shared" si="27"/>
        <v>14.01999999999979</v>
      </c>
    </row>
    <row r="706" spans="30:31">
      <c r="AD706" s="10">
        <f t="shared" si="26"/>
        <v>0.74418148987392796</v>
      </c>
      <c r="AE706">
        <f t="shared" si="27"/>
        <v>14.03999999999979</v>
      </c>
    </row>
    <row r="707" spans="30:31">
      <c r="AD707" s="10">
        <f t="shared" si="26"/>
        <v>0.74159721495961717</v>
      </c>
      <c r="AE707">
        <f t="shared" si="27"/>
        <v>14.059999999999789</v>
      </c>
    </row>
    <row r="708" spans="30:31">
      <c r="AD708" s="10">
        <f t="shared" si="26"/>
        <v>0.73902718330060091</v>
      </c>
      <c r="AE708">
        <f t="shared" si="27"/>
        <v>14.079999999999789</v>
      </c>
    </row>
    <row r="709" spans="30:31">
      <c r="AD709" s="10">
        <f t="shared" ref="AD709:AD772" si="28">100*(B$19)/((B$6^2)*((AE709)^2-B$12^2)^2+(B$9^2)*(AE709)^2)^0.5</f>
        <v>0.73647128521966987</v>
      </c>
      <c r="AE709">
        <f t="shared" si="27"/>
        <v>14.099999999999788</v>
      </c>
    </row>
    <row r="710" spans="30:31">
      <c r="AD710" s="10">
        <f t="shared" si="28"/>
        <v>0.73392941213503393</v>
      </c>
      <c r="AE710">
        <f t="shared" ref="AE710:AE773" si="29">AE709+0.02</f>
        <v>14.119999999999788</v>
      </c>
    </row>
    <row r="711" spans="30:31">
      <c r="AD711" s="10">
        <f t="shared" si="28"/>
        <v>0.73140145654681477</v>
      </c>
      <c r="AE711">
        <f t="shared" si="29"/>
        <v>14.139999999999787</v>
      </c>
    </row>
    <row r="712" spans="30:31">
      <c r="AD712" s="10">
        <f t="shared" si="28"/>
        <v>0.72888731202373791</v>
      </c>
      <c r="AE712">
        <f t="shared" si="29"/>
        <v>14.159999999999787</v>
      </c>
    </row>
    <row r="713" spans="30:31">
      <c r="AD713" s="10">
        <f t="shared" si="28"/>
        <v>0.72638687319001916</v>
      </c>
      <c r="AE713">
        <f t="shared" si="29"/>
        <v>14.179999999999787</v>
      </c>
    </row>
    <row r="714" spans="30:31">
      <c r="AD714" s="10">
        <f t="shared" si="28"/>
        <v>0.72390003571244332</v>
      </c>
      <c r="AE714">
        <f t="shared" si="29"/>
        <v>14.199999999999786</v>
      </c>
    </row>
    <row r="715" spans="30:31">
      <c r="AD715" s="10">
        <f t="shared" si="28"/>
        <v>0.72142669628763156</v>
      </c>
      <c r="AE715">
        <f t="shared" si="29"/>
        <v>14.219999999999786</v>
      </c>
    </row>
    <row r="716" spans="30:31">
      <c r="AD716" s="10">
        <f t="shared" si="28"/>
        <v>0.71896675262949306</v>
      </c>
      <c r="AE716">
        <f t="shared" si="29"/>
        <v>14.239999999999785</v>
      </c>
    </row>
    <row r="717" spans="30:31">
      <c r="AD717" s="10">
        <f t="shared" si="28"/>
        <v>0.71652010345686068</v>
      </c>
      <c r="AE717">
        <f t="shared" si="29"/>
        <v>14.259999999999785</v>
      </c>
    </row>
    <row r="718" spans="30:31">
      <c r="AD718" s="10">
        <f t="shared" si="28"/>
        <v>0.7140866484813041</v>
      </c>
      <c r="AE718">
        <f t="shared" si="29"/>
        <v>14.279999999999784</v>
      </c>
    </row>
    <row r="719" spans="30:31">
      <c r="AD719" s="10">
        <f t="shared" si="28"/>
        <v>0.71166628839512025</v>
      </c>
      <c r="AE719">
        <f t="shared" si="29"/>
        <v>14.299999999999784</v>
      </c>
    </row>
    <row r="720" spans="30:31">
      <c r="AD720" s="10">
        <f t="shared" si="28"/>
        <v>0.70925892485949582</v>
      </c>
      <c r="AE720">
        <f t="shared" si="29"/>
        <v>14.319999999999784</v>
      </c>
    </row>
    <row r="721" spans="30:31">
      <c r="AD721" s="10">
        <f t="shared" si="28"/>
        <v>0.70686446049284191</v>
      </c>
      <c r="AE721">
        <f t="shared" si="29"/>
        <v>14.339999999999783</v>
      </c>
    </row>
    <row r="722" spans="30:31">
      <c r="AD722" s="10">
        <f t="shared" si="28"/>
        <v>0.70448279885929355</v>
      </c>
      <c r="AE722">
        <f t="shared" si="29"/>
        <v>14.359999999999783</v>
      </c>
    </row>
    <row r="723" spans="30:31">
      <c r="AD723" s="10">
        <f t="shared" si="28"/>
        <v>0.70211384445737612</v>
      </c>
      <c r="AE723">
        <f t="shared" si="29"/>
        <v>14.379999999999782</v>
      </c>
    </row>
    <row r="724" spans="30:31">
      <c r="AD724" s="10">
        <f t="shared" si="28"/>
        <v>0.69975750270883275</v>
      </c>
      <c r="AE724">
        <f t="shared" si="29"/>
        <v>14.399999999999782</v>
      </c>
    </row>
    <row r="725" spans="30:31">
      <c r="AD725" s="10">
        <f t="shared" si="28"/>
        <v>0.69741367994761005</v>
      </c>
      <c r="AE725">
        <f t="shared" si="29"/>
        <v>14.419999999999781</v>
      </c>
    </row>
    <row r="726" spans="30:31">
      <c r="AD726" s="10">
        <f t="shared" si="28"/>
        <v>0.69508228340900302</v>
      </c>
      <c r="AE726">
        <f t="shared" si="29"/>
        <v>14.439999999999781</v>
      </c>
    </row>
    <row r="727" spans="30:31">
      <c r="AD727" s="10">
        <f t="shared" si="28"/>
        <v>0.6927632212189504</v>
      </c>
      <c r="AE727">
        <f t="shared" si="29"/>
        <v>14.459999999999781</v>
      </c>
    </row>
    <row r="728" spans="30:31">
      <c r="AD728" s="10">
        <f t="shared" si="28"/>
        <v>0.6904564023834846</v>
      </c>
      <c r="AE728">
        <f t="shared" si="29"/>
        <v>14.47999999999978</v>
      </c>
    </row>
    <row r="729" spans="30:31">
      <c r="AD729" s="10">
        <f t="shared" si="28"/>
        <v>0.68816173677832948</v>
      </c>
      <c r="AE729">
        <f t="shared" si="29"/>
        <v>14.49999999999978</v>
      </c>
    </row>
    <row r="730" spans="30:31">
      <c r="AD730" s="10">
        <f t="shared" si="28"/>
        <v>0.68587913513864296</v>
      </c>
      <c r="AE730">
        <f t="shared" si="29"/>
        <v>14.519999999999779</v>
      </c>
    </row>
    <row r="731" spans="30:31">
      <c r="AD731" s="10">
        <f t="shared" si="28"/>
        <v>0.68360850904890802</v>
      </c>
      <c r="AE731">
        <f t="shared" si="29"/>
        <v>14.539999999999779</v>
      </c>
    </row>
    <row r="732" spans="30:31">
      <c r="AD732" s="10">
        <f t="shared" si="28"/>
        <v>0.68134977093296012</v>
      </c>
      <c r="AE732">
        <f t="shared" si="29"/>
        <v>14.559999999999778</v>
      </c>
    </row>
    <row r="733" spans="30:31">
      <c r="AD733" s="10">
        <f t="shared" si="28"/>
        <v>0.67910283404415805</v>
      </c>
      <c r="AE733">
        <f t="shared" si="29"/>
        <v>14.579999999999778</v>
      </c>
    </row>
    <row r="734" spans="30:31">
      <c r="AD734" s="10">
        <f t="shared" si="28"/>
        <v>0.67686761245569105</v>
      </c>
      <c r="AE734">
        <f t="shared" si="29"/>
        <v>14.599999999999778</v>
      </c>
    </row>
    <row r="735" spans="30:31">
      <c r="AD735" s="10">
        <f t="shared" si="28"/>
        <v>0.67464402105101984</v>
      </c>
      <c r="AE735">
        <f t="shared" si="29"/>
        <v>14.619999999999777</v>
      </c>
    </row>
    <row r="736" spans="30:31">
      <c r="AD736" s="10">
        <f t="shared" si="28"/>
        <v>0.67243197551445144</v>
      </c>
      <c r="AE736">
        <f t="shared" si="29"/>
        <v>14.639999999999777</v>
      </c>
    </row>
    <row r="737" spans="30:31">
      <c r="AD737" s="10">
        <f t="shared" si="28"/>
        <v>0.67023139232184425</v>
      </c>
      <c r="AE737">
        <f t="shared" si="29"/>
        <v>14.659999999999776</v>
      </c>
    </row>
    <row r="738" spans="30:31">
      <c r="AD738" s="10">
        <f t="shared" si="28"/>
        <v>0.66804218873144205</v>
      </c>
      <c r="AE738">
        <f t="shared" si="29"/>
        <v>14.679999999999776</v>
      </c>
    </row>
    <row r="739" spans="30:31">
      <c r="AD739" s="10">
        <f t="shared" si="28"/>
        <v>0.66586428277483423</v>
      </c>
      <c r="AE739">
        <f t="shared" si="29"/>
        <v>14.699999999999775</v>
      </c>
    </row>
    <row r="740" spans="30:31">
      <c r="AD740" s="10">
        <f t="shared" si="28"/>
        <v>0.6636975932480399</v>
      </c>
      <c r="AE740">
        <f t="shared" si="29"/>
        <v>14.719999999999775</v>
      </c>
    </row>
    <row r="741" spans="30:31">
      <c r="AD741" s="10">
        <f t="shared" si="28"/>
        <v>0.66154203970271597</v>
      </c>
      <c r="AE741">
        <f t="shared" si="29"/>
        <v>14.739999999999775</v>
      </c>
    </row>
    <row r="742" spans="30:31">
      <c r="AD742" s="10">
        <f t="shared" si="28"/>
        <v>0.65939754243748416</v>
      </c>
      <c r="AE742">
        <f t="shared" si="29"/>
        <v>14.759999999999774</v>
      </c>
    </row>
    <row r="743" spans="30:31">
      <c r="AD743" s="10">
        <f t="shared" si="28"/>
        <v>0.65726402248937743</v>
      </c>
      <c r="AE743">
        <f t="shared" si="29"/>
        <v>14.779999999999774</v>
      </c>
    </row>
    <row r="744" spans="30:31">
      <c r="AD744" s="10">
        <f t="shared" si="28"/>
        <v>0.65514140162540302</v>
      </c>
      <c r="AE744">
        <f t="shared" si="29"/>
        <v>14.799999999999773</v>
      </c>
    </row>
    <row r="745" spans="30:31">
      <c r="AD745" s="10">
        <f t="shared" si="28"/>
        <v>0.65302960233422036</v>
      </c>
      <c r="AE745">
        <f t="shared" si="29"/>
        <v>14.819999999999773</v>
      </c>
    </row>
    <row r="746" spans="30:31">
      <c r="AD746" s="10">
        <f t="shared" si="28"/>
        <v>0.65092854781793175</v>
      </c>
      <c r="AE746">
        <f t="shared" si="29"/>
        <v>14.839999999999772</v>
      </c>
    </row>
    <row r="747" spans="30:31">
      <c r="AD747" s="10">
        <f t="shared" si="28"/>
        <v>0.64883816198398481</v>
      </c>
      <c r="AE747">
        <f t="shared" si="29"/>
        <v>14.859999999999772</v>
      </c>
    </row>
    <row r="748" spans="30:31">
      <c r="AD748" s="10">
        <f t="shared" si="28"/>
        <v>0.64675836943718334</v>
      </c>
      <c r="AE748">
        <f t="shared" si="29"/>
        <v>14.879999999999772</v>
      </c>
    </row>
    <row r="749" spans="30:31">
      <c r="AD749" s="10">
        <f t="shared" si="28"/>
        <v>0.64468909547180842</v>
      </c>
      <c r="AE749">
        <f t="shared" si="29"/>
        <v>14.899999999999771</v>
      </c>
    </row>
    <row r="750" spans="30:31">
      <c r="AD750" s="10">
        <f t="shared" si="28"/>
        <v>0.64263026606384188</v>
      </c>
      <c r="AE750">
        <f t="shared" si="29"/>
        <v>14.919999999999771</v>
      </c>
    </row>
    <row r="751" spans="30:31">
      <c r="AD751" s="10">
        <f t="shared" si="28"/>
        <v>0.6405818078632981</v>
      </c>
      <c r="AE751">
        <f t="shared" si="29"/>
        <v>14.93999999999977</v>
      </c>
    </row>
    <row r="752" spans="30:31">
      <c r="AD752" s="10">
        <f t="shared" si="28"/>
        <v>0.63854364818665565</v>
      </c>
      <c r="AE752">
        <f t="shared" si="29"/>
        <v>14.95999999999977</v>
      </c>
    </row>
    <row r="753" spans="30:31">
      <c r="AD753" s="10">
        <f t="shared" si="28"/>
        <v>0.63651571500939175</v>
      </c>
      <c r="AE753">
        <f t="shared" si="29"/>
        <v>14.979999999999769</v>
      </c>
    </row>
    <row r="754" spans="30:31">
      <c r="AD754" s="10">
        <f t="shared" si="28"/>
        <v>0.63449793695861589</v>
      </c>
      <c r="AE754">
        <f t="shared" si="29"/>
        <v>14.999999999999769</v>
      </c>
    </row>
    <row r="755" spans="30:31">
      <c r="AD755" s="10">
        <f t="shared" si="28"/>
        <v>0.63249024330580161</v>
      </c>
      <c r="AE755">
        <f t="shared" si="29"/>
        <v>15.019999999999769</v>
      </c>
    </row>
    <row r="756" spans="30:31">
      <c r="AD756" s="10">
        <f t="shared" si="28"/>
        <v>0.63049256395961495</v>
      </c>
      <c r="AE756">
        <f t="shared" si="29"/>
        <v>15.039999999999768</v>
      </c>
    </row>
    <row r="757" spans="30:31">
      <c r="AD757" s="10">
        <f t="shared" si="28"/>
        <v>0.62850482945883723</v>
      </c>
      <c r="AE757">
        <f t="shared" si="29"/>
        <v>15.059999999999768</v>
      </c>
    </row>
    <row r="758" spans="30:31">
      <c r="AD758" s="10">
        <f t="shared" si="28"/>
        <v>0.62652697096538312</v>
      </c>
      <c r="AE758">
        <f t="shared" si="29"/>
        <v>15.079999999999767</v>
      </c>
    </row>
    <row r="759" spans="30:31">
      <c r="AD759" s="10">
        <f t="shared" si="28"/>
        <v>0.62455892025740878</v>
      </c>
      <c r="AE759">
        <f t="shared" si="29"/>
        <v>15.099999999999767</v>
      </c>
    </row>
    <row r="760" spans="30:31">
      <c r="AD760" s="10">
        <f t="shared" si="28"/>
        <v>0.62260060972251285</v>
      </c>
      <c r="AE760">
        <f t="shared" si="29"/>
        <v>15.119999999999767</v>
      </c>
    </row>
    <row r="761" spans="30:31">
      <c r="AD761" s="10">
        <f t="shared" si="28"/>
        <v>0.62065197235102532</v>
      </c>
      <c r="AE761">
        <f t="shared" si="29"/>
        <v>15.139999999999766</v>
      </c>
    </row>
    <row r="762" spans="30:31">
      <c r="AD762" s="10">
        <f t="shared" si="28"/>
        <v>0.61871294172938451</v>
      </c>
      <c r="AE762">
        <f t="shared" si="29"/>
        <v>15.159999999999766</v>
      </c>
    </row>
    <row r="763" spans="30:31">
      <c r="AD763" s="10">
        <f t="shared" si="28"/>
        <v>0.6167834520336023</v>
      </c>
      <c r="AE763">
        <f t="shared" si="29"/>
        <v>15.179999999999765</v>
      </c>
    </row>
    <row r="764" spans="30:31">
      <c r="AD764" s="10">
        <f t="shared" si="28"/>
        <v>0.61486343802281251</v>
      </c>
      <c r="AE764">
        <f t="shared" si="29"/>
        <v>15.199999999999765</v>
      </c>
    </row>
    <row r="765" spans="30:31">
      <c r="AD765" s="10">
        <f t="shared" si="28"/>
        <v>0.61295283503290465</v>
      </c>
      <c r="AE765">
        <f t="shared" si="29"/>
        <v>15.219999999999764</v>
      </c>
    </row>
    <row r="766" spans="30:31">
      <c r="AD766" s="10">
        <f t="shared" si="28"/>
        <v>0.61105157897024065</v>
      </c>
      <c r="AE766">
        <f t="shared" si="29"/>
        <v>15.239999999999764</v>
      </c>
    </row>
    <row r="767" spans="30:31">
      <c r="AD767" s="10">
        <f t="shared" si="28"/>
        <v>0.60915960630545229</v>
      </c>
      <c r="AE767">
        <f t="shared" si="29"/>
        <v>15.259999999999764</v>
      </c>
    </row>
    <row r="768" spans="30:31">
      <c r="AD768" s="10">
        <f t="shared" si="28"/>
        <v>0.60727685406731946</v>
      </c>
      <c r="AE768">
        <f t="shared" si="29"/>
        <v>15.279999999999763</v>
      </c>
    </row>
    <row r="769" spans="30:31">
      <c r="AD769" s="10">
        <f t="shared" si="28"/>
        <v>0.60540325983672738</v>
      </c>
      <c r="AE769">
        <f t="shared" si="29"/>
        <v>15.299999999999763</v>
      </c>
    </row>
    <row r="770" spans="30:31">
      <c r="AD770" s="10">
        <f t="shared" si="28"/>
        <v>0.60353876174070187</v>
      </c>
      <c r="AE770">
        <f t="shared" si="29"/>
        <v>15.319999999999762</v>
      </c>
    </row>
    <row r="771" spans="30:31">
      <c r="AD771" s="10">
        <f t="shared" si="28"/>
        <v>0.60168329844652102</v>
      </c>
      <c r="AE771">
        <f t="shared" si="29"/>
        <v>15.339999999999762</v>
      </c>
    </row>
    <row r="772" spans="30:31">
      <c r="AD772" s="10">
        <f t="shared" si="28"/>
        <v>0.59983680915590354</v>
      </c>
      <c r="AE772">
        <f t="shared" si="29"/>
        <v>15.359999999999761</v>
      </c>
    </row>
    <row r="773" spans="30:31">
      <c r="AD773" s="10">
        <f t="shared" ref="AD773:AD836" si="30">100*(B$19)/((B$6^2)*((AE773)^2-B$12^2)^2+(B$9^2)*(AE773)^2)^0.5</f>
        <v>0.59799923359926954</v>
      </c>
      <c r="AE773">
        <f t="shared" si="29"/>
        <v>15.379999999999761</v>
      </c>
    </row>
    <row r="774" spans="30:31">
      <c r="AD774" s="10">
        <f t="shared" si="30"/>
        <v>0.59617051203007687</v>
      </c>
      <c r="AE774">
        <f t="shared" ref="AE774:AE837" si="31">AE773+0.02</f>
        <v>15.399999999999761</v>
      </c>
    </row>
    <row r="775" spans="30:31">
      <c r="AD775" s="10">
        <f t="shared" si="30"/>
        <v>0.59435058521922846</v>
      </c>
      <c r="AE775">
        <f t="shared" si="31"/>
        <v>15.41999999999976</v>
      </c>
    </row>
    <row r="776" spans="30:31">
      <c r="AD776" s="10">
        <f t="shared" si="30"/>
        <v>0.59253939444955128</v>
      </c>
      <c r="AE776">
        <f t="shared" si="31"/>
        <v>15.43999999999976</v>
      </c>
    </row>
    <row r="777" spans="30:31">
      <c r="AD777" s="10">
        <f t="shared" si="30"/>
        <v>0.59073688151034476</v>
      </c>
      <c r="AE777">
        <f t="shared" si="31"/>
        <v>15.459999999999759</v>
      </c>
    </row>
    <row r="778" spans="30:31">
      <c r="AD778" s="10">
        <f t="shared" si="30"/>
        <v>0.58894298869200046</v>
      </c>
      <c r="AE778">
        <f t="shared" si="31"/>
        <v>15.479999999999759</v>
      </c>
    </row>
    <row r="779" spans="30:31">
      <c r="AD779" s="10">
        <f t="shared" si="30"/>
        <v>0.58715765878068671</v>
      </c>
      <c r="AE779">
        <f t="shared" si="31"/>
        <v>15.499999999999758</v>
      </c>
    </row>
    <row r="780" spans="30:31">
      <c r="AD780" s="10">
        <f t="shared" si="30"/>
        <v>0.58538083505310246</v>
      </c>
      <c r="AE780">
        <f t="shared" si="31"/>
        <v>15.519999999999758</v>
      </c>
    </row>
    <row r="781" spans="30:31">
      <c r="AD781" s="10">
        <f t="shared" si="30"/>
        <v>0.5836124612712974</v>
      </c>
      <c r="AE781">
        <f t="shared" si="31"/>
        <v>15.539999999999758</v>
      </c>
    </row>
    <row r="782" spans="30:31">
      <c r="AD782" s="10">
        <f t="shared" si="30"/>
        <v>0.58185248167755599</v>
      </c>
      <c r="AE782">
        <f t="shared" si="31"/>
        <v>15.559999999999757</v>
      </c>
    </row>
    <row r="783" spans="30:31">
      <c r="AD783" s="10">
        <f t="shared" si="30"/>
        <v>0.58010084098934611</v>
      </c>
      <c r="AE783">
        <f t="shared" si="31"/>
        <v>15.579999999999757</v>
      </c>
    </row>
    <row r="784" spans="30:31">
      <c r="AD784" s="10">
        <f t="shared" si="30"/>
        <v>0.57835748439433188</v>
      </c>
      <c r="AE784">
        <f t="shared" si="31"/>
        <v>15.599999999999756</v>
      </c>
    </row>
    <row r="785" spans="30:31">
      <c r="AD785" s="10">
        <f t="shared" si="30"/>
        <v>0.57662235754544744</v>
      </c>
      <c r="AE785">
        <f t="shared" si="31"/>
        <v>15.619999999999756</v>
      </c>
    </row>
    <row r="786" spans="30:31">
      <c r="AD786" s="10">
        <f t="shared" si="30"/>
        <v>0.57489540655603311</v>
      </c>
      <c r="AE786">
        <f t="shared" si="31"/>
        <v>15.639999999999755</v>
      </c>
    </row>
    <row r="787" spans="30:31">
      <c r="AD787" s="10">
        <f t="shared" si="30"/>
        <v>0.57317657799503163</v>
      </c>
      <c r="AE787">
        <f t="shared" si="31"/>
        <v>15.659999999999755</v>
      </c>
    </row>
    <row r="788" spans="30:31">
      <c r="AD788" s="10">
        <f t="shared" si="30"/>
        <v>0.5714658188822449</v>
      </c>
      <c r="AE788">
        <f t="shared" si="31"/>
        <v>15.679999999999755</v>
      </c>
    </row>
    <row r="789" spans="30:31">
      <c r="AD789" s="10">
        <f t="shared" si="30"/>
        <v>0.56976307668364767</v>
      </c>
      <c r="AE789">
        <f t="shared" si="31"/>
        <v>15.699999999999754</v>
      </c>
    </row>
    <row r="790" spans="30:31">
      <c r="AD790" s="10">
        <f t="shared" si="30"/>
        <v>0.56806829930676161</v>
      </c>
      <c r="AE790">
        <f t="shared" si="31"/>
        <v>15.719999999999754</v>
      </c>
    </row>
    <row r="791" spans="30:31">
      <c r="AD791" s="10">
        <f t="shared" si="30"/>
        <v>0.56638143509608507</v>
      </c>
      <c r="AE791">
        <f t="shared" si="31"/>
        <v>15.739999999999753</v>
      </c>
    </row>
    <row r="792" spans="30:31">
      <c r="AD792" s="10">
        <f t="shared" si="30"/>
        <v>0.56470243282857868</v>
      </c>
      <c r="AE792">
        <f t="shared" si="31"/>
        <v>15.759999999999753</v>
      </c>
    </row>
    <row r="793" spans="30:31">
      <c r="AD793" s="10">
        <f t="shared" si="30"/>
        <v>0.56303124170920826</v>
      </c>
      <c r="AE793">
        <f t="shared" si="31"/>
        <v>15.779999999999752</v>
      </c>
    </row>
    <row r="794" spans="30:31">
      <c r="AD794" s="10">
        <f t="shared" si="30"/>
        <v>0.56136781136654024</v>
      </c>
      <c r="AE794">
        <f t="shared" si="31"/>
        <v>15.799999999999752</v>
      </c>
    </row>
    <row r="795" spans="30:31">
      <c r="AD795" s="10">
        <f t="shared" si="30"/>
        <v>0.55971209184839354</v>
      </c>
      <c r="AE795">
        <f t="shared" si="31"/>
        <v>15.819999999999752</v>
      </c>
    </row>
    <row r="796" spans="30:31">
      <c r="AD796" s="10">
        <f t="shared" si="30"/>
        <v>0.55806403361754164</v>
      </c>
      <c r="AE796">
        <f t="shared" si="31"/>
        <v>15.839999999999751</v>
      </c>
    </row>
    <row r="797" spans="30:31">
      <c r="AD797" s="10">
        <f t="shared" si="30"/>
        <v>0.55642358754747001</v>
      </c>
      <c r="AE797">
        <f t="shared" si="31"/>
        <v>15.859999999999751</v>
      </c>
    </row>
    <row r="798" spans="30:31">
      <c r="AD798" s="10">
        <f t="shared" si="30"/>
        <v>0.55479070491818339</v>
      </c>
      <c r="AE798">
        <f t="shared" si="31"/>
        <v>15.87999999999975</v>
      </c>
    </row>
    <row r="799" spans="30:31">
      <c r="AD799" s="10">
        <f t="shared" si="30"/>
        <v>0.55316533741206386</v>
      </c>
      <c r="AE799">
        <f t="shared" si="31"/>
        <v>15.89999999999975</v>
      </c>
    </row>
    <row r="800" spans="30:31">
      <c r="AD800" s="10">
        <f t="shared" si="30"/>
        <v>0.55154743710978071</v>
      </c>
      <c r="AE800">
        <f t="shared" si="31"/>
        <v>15.919999999999749</v>
      </c>
    </row>
    <row r="801" spans="30:31">
      <c r="AD801" s="10">
        <f t="shared" si="30"/>
        <v>0.54993695648624863</v>
      </c>
      <c r="AE801">
        <f t="shared" si="31"/>
        <v>15.939999999999749</v>
      </c>
    </row>
    <row r="802" spans="30:31">
      <c r="AD802" s="10">
        <f t="shared" si="30"/>
        <v>0.54833384840663446</v>
      </c>
      <c r="AE802">
        <f t="shared" si="31"/>
        <v>15.959999999999749</v>
      </c>
    </row>
    <row r="803" spans="30:31">
      <c r="AD803" s="10">
        <f t="shared" si="30"/>
        <v>0.54673806612241316</v>
      </c>
      <c r="AE803">
        <f t="shared" si="31"/>
        <v>15.979999999999748</v>
      </c>
    </row>
    <row r="804" spans="30:31">
      <c r="AD804" s="10">
        <f t="shared" si="30"/>
        <v>0.54514956326747033</v>
      </c>
      <c r="AE804">
        <f t="shared" si="31"/>
        <v>15.999999999999748</v>
      </c>
    </row>
    <row r="805" spans="30:31">
      <c r="AD805" s="10">
        <f t="shared" si="30"/>
        <v>0.54356829385425198</v>
      </c>
      <c r="AE805">
        <f t="shared" si="31"/>
        <v>16.019999999999747</v>
      </c>
    </row>
    <row r="806" spans="30:31">
      <c r="AD806" s="10">
        <f t="shared" si="30"/>
        <v>0.54199421226996025</v>
      </c>
      <c r="AE806">
        <f t="shared" si="31"/>
        <v>16.039999999999747</v>
      </c>
    </row>
    <row r="807" spans="30:31">
      <c r="AD807" s="10">
        <f t="shared" si="30"/>
        <v>0.54042727327279527</v>
      </c>
      <c r="AE807">
        <f t="shared" si="31"/>
        <v>16.059999999999746</v>
      </c>
    </row>
    <row r="808" spans="30:31">
      <c r="AD808" s="10">
        <f t="shared" si="30"/>
        <v>0.53886743198823994</v>
      </c>
      <c r="AE808">
        <f t="shared" si="31"/>
        <v>16.079999999999746</v>
      </c>
    </row>
    <row r="809" spans="30:31">
      <c r="AD809" s="10">
        <f t="shared" si="30"/>
        <v>0.53731464390539196</v>
      </c>
      <c r="AE809">
        <f t="shared" si="31"/>
        <v>16.099999999999746</v>
      </c>
    </row>
    <row r="810" spans="30:31">
      <c r="AD810" s="10">
        <f t="shared" si="30"/>
        <v>0.53576886487333675</v>
      </c>
      <c r="AE810">
        <f t="shared" si="31"/>
        <v>16.119999999999745</v>
      </c>
    </row>
    <row r="811" spans="30:31">
      <c r="AD811" s="10">
        <f t="shared" si="30"/>
        <v>0.53423005109756561</v>
      </c>
      <c r="AE811">
        <f t="shared" si="31"/>
        <v>16.139999999999745</v>
      </c>
    </row>
    <row r="812" spans="30:31">
      <c r="AD812" s="10">
        <f t="shared" si="30"/>
        <v>0.53269815913643392</v>
      </c>
      <c r="AE812">
        <f t="shared" si="31"/>
        <v>16.159999999999744</v>
      </c>
    </row>
    <row r="813" spans="30:31">
      <c r="AD813" s="10">
        <f t="shared" si="30"/>
        <v>0.53117314589766362</v>
      </c>
      <c r="AE813">
        <f t="shared" si="31"/>
        <v>16.179999999999744</v>
      </c>
    </row>
    <row r="814" spans="30:31">
      <c r="AD814" s="10">
        <f t="shared" si="30"/>
        <v>0.52965496863488526</v>
      </c>
      <c r="AE814">
        <f t="shared" si="31"/>
        <v>16.199999999999743</v>
      </c>
    </row>
    <row r="815" spans="30:31">
      <c r="AD815" s="10">
        <f t="shared" si="30"/>
        <v>0.5281435849442222</v>
      </c>
      <c r="AE815">
        <f t="shared" si="31"/>
        <v>16.219999999999743</v>
      </c>
    </row>
    <row r="816" spans="30:31">
      <c r="AD816" s="10">
        <f t="shared" si="30"/>
        <v>0.52663895276091321</v>
      </c>
      <c r="AE816">
        <f t="shared" si="31"/>
        <v>16.239999999999743</v>
      </c>
    </row>
    <row r="817" spans="30:31">
      <c r="AD817" s="10">
        <f t="shared" si="30"/>
        <v>0.52514103035597615</v>
      </c>
      <c r="AE817">
        <f t="shared" si="31"/>
        <v>16.259999999999742</v>
      </c>
    </row>
    <row r="818" spans="30:31">
      <c r="AD818" s="10">
        <f t="shared" si="30"/>
        <v>0.5236497763329101</v>
      </c>
      <c r="AE818">
        <f t="shared" si="31"/>
        <v>16.279999999999742</v>
      </c>
    </row>
    <row r="819" spans="30:31">
      <c r="AD819" s="10">
        <f t="shared" si="30"/>
        <v>0.52216514962443661</v>
      </c>
      <c r="AE819">
        <f t="shared" si="31"/>
        <v>16.299999999999741</v>
      </c>
    </row>
    <row r="820" spans="30:31">
      <c r="AD820" s="10">
        <f t="shared" si="30"/>
        <v>0.52068710948927777</v>
      </c>
      <c r="AE820">
        <f t="shared" si="31"/>
        <v>16.319999999999741</v>
      </c>
    </row>
    <row r="821" spans="30:31">
      <c r="AD821" s="10">
        <f t="shared" si="30"/>
        <v>0.51921561550897299</v>
      </c>
      <c r="AE821">
        <f t="shared" si="31"/>
        <v>16.339999999999741</v>
      </c>
    </row>
    <row r="822" spans="30:31">
      <c r="AD822" s="10">
        <f t="shared" si="30"/>
        <v>0.51775062758473211</v>
      </c>
      <c r="AE822">
        <f t="shared" si="31"/>
        <v>16.35999999999974</v>
      </c>
    </row>
    <row r="823" spans="30:31">
      <c r="AD823" s="10">
        <f t="shared" si="30"/>
        <v>0.51629210593432573</v>
      </c>
      <c r="AE823">
        <f t="shared" si="31"/>
        <v>16.37999999999974</v>
      </c>
    </row>
    <row r="824" spans="30:31">
      <c r="AD824" s="10">
        <f t="shared" si="30"/>
        <v>0.51484001108901023</v>
      </c>
      <c r="AE824">
        <f t="shared" si="31"/>
        <v>16.399999999999739</v>
      </c>
    </row>
    <row r="825" spans="30:31">
      <c r="AD825" s="10">
        <f t="shared" si="30"/>
        <v>0.51339430389048979</v>
      </c>
      <c r="AE825">
        <f t="shared" si="31"/>
        <v>16.419999999999739</v>
      </c>
    </row>
    <row r="826" spans="30:31">
      <c r="AD826" s="10">
        <f t="shared" si="30"/>
        <v>0.51195494548791232</v>
      </c>
      <c r="AE826">
        <f t="shared" si="31"/>
        <v>16.439999999999738</v>
      </c>
    </row>
    <row r="827" spans="30:31">
      <c r="AD827" s="10">
        <f t="shared" si="30"/>
        <v>0.51052189733490128</v>
      </c>
      <c r="AE827">
        <f t="shared" si="31"/>
        <v>16.459999999999738</v>
      </c>
    </row>
    <row r="828" spans="30:31">
      <c r="AD828" s="10">
        <f t="shared" si="30"/>
        <v>0.50909512118661926</v>
      </c>
      <c r="AE828">
        <f t="shared" si="31"/>
        <v>16.479999999999738</v>
      </c>
    </row>
    <row r="829" spans="30:31">
      <c r="AD829" s="10">
        <f t="shared" si="30"/>
        <v>0.50767457909686864</v>
      </c>
      <c r="AE829">
        <f t="shared" si="31"/>
        <v>16.499999999999737</v>
      </c>
    </row>
    <row r="830" spans="30:31">
      <c r="AD830" s="10">
        <f t="shared" si="30"/>
        <v>0.50626023341522164</v>
      </c>
      <c r="AE830">
        <f t="shared" si="31"/>
        <v>16.519999999999737</v>
      </c>
    </row>
    <row r="831" spans="30:31">
      <c r="AD831" s="10">
        <f t="shared" si="30"/>
        <v>0.5048520467841866</v>
      </c>
      <c r="AE831">
        <f t="shared" si="31"/>
        <v>16.539999999999736</v>
      </c>
    </row>
    <row r="832" spans="30:31">
      <c r="AD832" s="10">
        <f t="shared" si="30"/>
        <v>0.50344998213640446</v>
      </c>
      <c r="AE832">
        <f t="shared" si="31"/>
        <v>16.559999999999736</v>
      </c>
    </row>
    <row r="833" spans="30:31">
      <c r="AD833" s="10">
        <f t="shared" si="30"/>
        <v>0.5020540026918775</v>
      </c>
      <c r="AE833">
        <f t="shared" si="31"/>
        <v>16.579999999999735</v>
      </c>
    </row>
    <row r="834" spans="30:31">
      <c r="AD834" s="10">
        <f t="shared" si="30"/>
        <v>0.50066407195523022</v>
      </c>
      <c r="AE834">
        <f t="shared" si="31"/>
        <v>16.599999999999735</v>
      </c>
    </row>
    <row r="835" spans="30:31">
      <c r="AD835" s="10">
        <f t="shared" si="30"/>
        <v>0.49928015371300055</v>
      </c>
      <c r="AE835">
        <f t="shared" si="31"/>
        <v>16.619999999999735</v>
      </c>
    </row>
    <row r="836" spans="30:31">
      <c r="AD836" s="10">
        <f t="shared" si="30"/>
        <v>0.49790221203096263</v>
      </c>
      <c r="AE836">
        <f t="shared" si="31"/>
        <v>16.639999999999734</v>
      </c>
    </row>
    <row r="837" spans="30:31">
      <c r="AD837" s="10">
        <f t="shared" ref="AD837:AD900" si="32">100*(B$19)/((B$6^2)*((AE837)^2-B$12^2)^2+(B$9^2)*(AE837)^2)^0.5</f>
        <v>0.49653021125147861</v>
      </c>
      <c r="AE837">
        <f t="shared" si="31"/>
        <v>16.659999999999734</v>
      </c>
    </row>
    <row r="838" spans="30:31">
      <c r="AD838" s="10">
        <f t="shared" si="32"/>
        <v>0.49516411599088117</v>
      </c>
      <c r="AE838">
        <f t="shared" ref="AE838:AE901" si="33">AE837+0.02</f>
        <v>16.679999999999733</v>
      </c>
    </row>
    <row r="839" spans="30:31">
      <c r="AD839" s="10">
        <f t="shared" si="32"/>
        <v>0.493803891136886</v>
      </c>
      <c r="AE839">
        <f t="shared" si="33"/>
        <v>16.699999999999733</v>
      </c>
    </row>
    <row r="840" spans="30:31">
      <c r="AD840" s="10">
        <f t="shared" si="32"/>
        <v>0.49244950184603148</v>
      </c>
      <c r="AE840">
        <f t="shared" si="33"/>
        <v>16.719999999999732</v>
      </c>
    </row>
    <row r="841" spans="30:31">
      <c r="AD841" s="10">
        <f t="shared" si="32"/>
        <v>0.49110091354114926</v>
      </c>
      <c r="AE841">
        <f t="shared" si="33"/>
        <v>16.739999999999732</v>
      </c>
    </row>
    <row r="842" spans="30:31">
      <c r="AD842" s="10">
        <f t="shared" si="32"/>
        <v>0.48975809190886183</v>
      </c>
      <c r="AE842">
        <f t="shared" si="33"/>
        <v>16.759999999999732</v>
      </c>
    </row>
    <row r="843" spans="30:31">
      <c r="AD843" s="10">
        <f t="shared" si="32"/>
        <v>0.48842100289710877</v>
      </c>
      <c r="AE843">
        <f t="shared" si="33"/>
        <v>16.779999999999731</v>
      </c>
    </row>
    <row r="844" spans="30:31">
      <c r="AD844" s="10">
        <f t="shared" si="32"/>
        <v>0.48708961271269913</v>
      </c>
      <c r="AE844">
        <f t="shared" si="33"/>
        <v>16.799999999999731</v>
      </c>
    </row>
    <row r="845" spans="30:31">
      <c r="AD845" s="10">
        <f t="shared" si="32"/>
        <v>0.48576388781889401</v>
      </c>
      <c r="AE845">
        <f t="shared" si="33"/>
        <v>16.81999999999973</v>
      </c>
    </row>
    <row r="846" spans="30:31">
      <c r="AD846" s="10">
        <f t="shared" si="32"/>
        <v>0.48444379493301259</v>
      </c>
      <c r="AE846">
        <f t="shared" si="33"/>
        <v>16.83999999999973</v>
      </c>
    </row>
    <row r="847" spans="30:31">
      <c r="AD847" s="10">
        <f t="shared" si="32"/>
        <v>0.48312930102406693</v>
      </c>
      <c r="AE847">
        <f t="shared" si="33"/>
        <v>16.859999999999729</v>
      </c>
    </row>
    <row r="848" spans="30:31">
      <c r="AD848" s="10">
        <f t="shared" si="32"/>
        <v>0.48182037331042266</v>
      </c>
      <c r="AE848">
        <f t="shared" si="33"/>
        <v>16.879999999999729</v>
      </c>
    </row>
    <row r="849" spans="30:31">
      <c r="AD849" s="10">
        <f t="shared" si="32"/>
        <v>0.4805169792574846</v>
      </c>
      <c r="AE849">
        <f t="shared" si="33"/>
        <v>16.899999999999729</v>
      </c>
    </row>
    <row r="850" spans="30:31">
      <c r="AD850" s="10">
        <f t="shared" si="32"/>
        <v>0.47921908657540913</v>
      </c>
      <c r="AE850">
        <f t="shared" si="33"/>
        <v>16.919999999999728</v>
      </c>
    </row>
    <row r="851" spans="30:31">
      <c r="AD851" s="10">
        <f t="shared" si="32"/>
        <v>0.47792666321684091</v>
      </c>
      <c r="AE851">
        <f t="shared" si="33"/>
        <v>16.939999999999728</v>
      </c>
    </row>
    <row r="852" spans="30:31">
      <c r="AD852" s="10">
        <f t="shared" si="32"/>
        <v>0.47663967737467494</v>
      </c>
      <c r="AE852">
        <f t="shared" si="33"/>
        <v>16.959999999999727</v>
      </c>
    </row>
    <row r="853" spans="30:31">
      <c r="AD853" s="10">
        <f t="shared" si="32"/>
        <v>0.47535809747984265</v>
      </c>
      <c r="AE853">
        <f t="shared" si="33"/>
        <v>16.979999999999727</v>
      </c>
    </row>
    <row r="854" spans="30:31">
      <c r="AD854" s="10">
        <f t="shared" si="32"/>
        <v>0.47408189219912317</v>
      </c>
      <c r="AE854">
        <f t="shared" si="33"/>
        <v>16.999999999999726</v>
      </c>
    </row>
    <row r="855" spans="30:31">
      <c r="AD855" s="10">
        <f t="shared" si="32"/>
        <v>0.4728110304329774</v>
      </c>
      <c r="AE855">
        <f t="shared" si="33"/>
        <v>17.019999999999726</v>
      </c>
    </row>
    <row r="856" spans="30:31">
      <c r="AD856" s="10">
        <f t="shared" si="32"/>
        <v>0.4715454813134069</v>
      </c>
      <c r="AE856">
        <f t="shared" si="33"/>
        <v>17.039999999999726</v>
      </c>
    </row>
    <row r="857" spans="30:31">
      <c r="AD857" s="10">
        <f t="shared" si="32"/>
        <v>0.47028521420183494</v>
      </c>
      <c r="AE857">
        <f t="shared" si="33"/>
        <v>17.059999999999725</v>
      </c>
    </row>
    <row r="858" spans="30:31">
      <c r="AD858" s="10">
        <f t="shared" si="32"/>
        <v>0.46903019868701196</v>
      </c>
      <c r="AE858">
        <f t="shared" si="33"/>
        <v>17.079999999999725</v>
      </c>
    </row>
    <row r="859" spans="30:31">
      <c r="AD859" s="10">
        <f t="shared" si="32"/>
        <v>0.46778040458294201</v>
      </c>
      <c r="AE859">
        <f t="shared" si="33"/>
        <v>17.099999999999724</v>
      </c>
    </row>
    <row r="860" spans="30:31">
      <c r="AD860" s="10">
        <f t="shared" si="32"/>
        <v>0.46653580192683392</v>
      </c>
      <c r="AE860">
        <f t="shared" si="33"/>
        <v>17.119999999999724</v>
      </c>
    </row>
    <row r="861" spans="30:31">
      <c r="AD861" s="10">
        <f t="shared" si="32"/>
        <v>0.46529636097707217</v>
      </c>
      <c r="AE861">
        <f t="shared" si="33"/>
        <v>17.139999999999723</v>
      </c>
    </row>
    <row r="862" spans="30:31">
      <c r="AD862" s="10">
        <f t="shared" si="32"/>
        <v>0.46406205221121172</v>
      </c>
      <c r="AE862">
        <f t="shared" si="33"/>
        <v>17.159999999999723</v>
      </c>
    </row>
    <row r="863" spans="30:31">
      <c r="AD863" s="10">
        <f t="shared" si="32"/>
        <v>0.46283284632399341</v>
      </c>
      <c r="AE863">
        <f t="shared" si="33"/>
        <v>17.179999999999723</v>
      </c>
    </row>
    <row r="864" spans="30:31">
      <c r="AD864" s="10">
        <f t="shared" si="32"/>
        <v>0.46160871422538113</v>
      </c>
      <c r="AE864">
        <f t="shared" si="33"/>
        <v>17.199999999999722</v>
      </c>
    </row>
    <row r="865" spans="30:31">
      <c r="AD865" s="10">
        <f t="shared" si="32"/>
        <v>0.46038962703861941</v>
      </c>
      <c r="AE865">
        <f t="shared" si="33"/>
        <v>17.219999999999722</v>
      </c>
    </row>
    <row r="866" spans="30:31">
      <c r="AD866" s="10">
        <f t="shared" si="32"/>
        <v>0.45917555609831329</v>
      </c>
      <c r="AE866">
        <f t="shared" si="33"/>
        <v>17.239999999999721</v>
      </c>
    </row>
    <row r="867" spans="30:31">
      <c r="AD867" s="10">
        <f t="shared" si="32"/>
        <v>0.45796647294852721</v>
      </c>
      <c r="AE867">
        <f t="shared" si="33"/>
        <v>17.259999999999721</v>
      </c>
    </row>
    <row r="868" spans="30:31">
      <c r="AD868" s="10">
        <f t="shared" si="32"/>
        <v>0.45676234934090443</v>
      </c>
      <c r="AE868">
        <f t="shared" si="33"/>
        <v>17.27999999999972</v>
      </c>
    </row>
    <row r="869" spans="30:31">
      <c r="AD869" s="10">
        <f t="shared" si="32"/>
        <v>0.45556315723280849</v>
      </c>
      <c r="AE869">
        <f t="shared" si="33"/>
        <v>17.29999999999972</v>
      </c>
    </row>
    <row r="870" spans="30:31">
      <c r="AD870" s="10">
        <f t="shared" si="32"/>
        <v>0.45436886878548105</v>
      </c>
      <c r="AE870">
        <f t="shared" si="33"/>
        <v>17.31999999999972</v>
      </c>
    </row>
    <row r="871" spans="30:31">
      <c r="AD871" s="10">
        <f t="shared" si="32"/>
        <v>0.45317945636222234</v>
      </c>
      <c r="AE871">
        <f t="shared" si="33"/>
        <v>17.339999999999719</v>
      </c>
    </row>
    <row r="872" spans="30:31">
      <c r="AD872" s="10">
        <f t="shared" si="32"/>
        <v>0.45199489252658981</v>
      </c>
      <c r="AE872">
        <f t="shared" si="33"/>
        <v>17.359999999999719</v>
      </c>
    </row>
    <row r="873" spans="30:31">
      <c r="AD873" s="10">
        <f t="shared" si="32"/>
        <v>0.45081515004061518</v>
      </c>
      <c r="AE873">
        <f t="shared" si="33"/>
        <v>17.379999999999718</v>
      </c>
    </row>
    <row r="874" spans="30:31">
      <c r="AD874" s="10">
        <f t="shared" si="32"/>
        <v>0.4496402018630416</v>
      </c>
      <c r="AE874">
        <f t="shared" si="33"/>
        <v>17.399999999999718</v>
      </c>
    </row>
    <row r="875" spans="30:31">
      <c r="AD875" s="10">
        <f t="shared" si="32"/>
        <v>0.44847002114757889</v>
      </c>
      <c r="AE875">
        <f t="shared" si="33"/>
        <v>17.419999999999717</v>
      </c>
    </row>
    <row r="876" spans="30:31">
      <c r="AD876" s="10">
        <f t="shared" si="32"/>
        <v>0.4473045812411765</v>
      </c>
      <c r="AE876">
        <f t="shared" si="33"/>
        <v>17.439999999999717</v>
      </c>
    </row>
    <row r="877" spans="30:31">
      <c r="AD877" s="10">
        <f t="shared" si="32"/>
        <v>0.44614385568231624</v>
      </c>
      <c r="AE877">
        <f t="shared" si="33"/>
        <v>17.459999999999717</v>
      </c>
    </row>
    <row r="878" spans="30:31">
      <c r="AD878" s="10">
        <f t="shared" si="32"/>
        <v>0.44498781819932126</v>
      </c>
      <c r="AE878">
        <f t="shared" si="33"/>
        <v>17.479999999999716</v>
      </c>
    </row>
    <row r="879" spans="30:31">
      <c r="AD879" s="10">
        <f t="shared" si="32"/>
        <v>0.4438364427086835</v>
      </c>
      <c r="AE879">
        <f t="shared" si="33"/>
        <v>17.499999999999716</v>
      </c>
    </row>
    <row r="880" spans="30:31">
      <c r="AD880" s="10">
        <f t="shared" si="32"/>
        <v>0.44268970331340957</v>
      </c>
      <c r="AE880">
        <f t="shared" si="33"/>
        <v>17.519999999999715</v>
      </c>
    </row>
    <row r="881" spans="30:31">
      <c r="AD881" s="10">
        <f t="shared" si="32"/>
        <v>0.44154757430138203</v>
      </c>
      <c r="AE881">
        <f t="shared" si="33"/>
        <v>17.539999999999715</v>
      </c>
    </row>
    <row r="882" spans="30:31">
      <c r="AD882" s="10">
        <f t="shared" si="32"/>
        <v>0.44041003014373914</v>
      </c>
      <c r="AE882">
        <f t="shared" si="33"/>
        <v>17.559999999999715</v>
      </c>
    </row>
    <row r="883" spans="30:31">
      <c r="AD883" s="10">
        <f t="shared" si="32"/>
        <v>0.43927704549327135</v>
      </c>
      <c r="AE883">
        <f t="shared" si="33"/>
        <v>17.579999999999714</v>
      </c>
    </row>
    <row r="884" spans="30:31">
      <c r="AD884" s="10">
        <f t="shared" si="32"/>
        <v>0.43814859518283389</v>
      </c>
      <c r="AE884">
        <f t="shared" si="33"/>
        <v>17.599999999999714</v>
      </c>
    </row>
    <row r="885" spans="30:31">
      <c r="AD885" s="10">
        <f t="shared" si="32"/>
        <v>0.43702465422377645</v>
      </c>
      <c r="AE885">
        <f t="shared" si="33"/>
        <v>17.619999999999713</v>
      </c>
    </row>
    <row r="886" spans="30:31">
      <c r="AD886" s="10">
        <f t="shared" si="32"/>
        <v>0.43590519780438897</v>
      </c>
      <c r="AE886">
        <f t="shared" si="33"/>
        <v>17.639999999999713</v>
      </c>
    </row>
    <row r="887" spans="30:31">
      <c r="AD887" s="10">
        <f t="shared" si="32"/>
        <v>0.43479020128836304</v>
      </c>
      <c r="AE887">
        <f t="shared" si="33"/>
        <v>17.659999999999712</v>
      </c>
    </row>
    <row r="888" spans="30:31">
      <c r="AD888" s="10">
        <f t="shared" si="32"/>
        <v>0.43367964021326982</v>
      </c>
      <c r="AE888">
        <f t="shared" si="33"/>
        <v>17.679999999999712</v>
      </c>
    </row>
    <row r="889" spans="30:31">
      <c r="AD889" s="10">
        <f t="shared" si="32"/>
        <v>0.43257349028905401</v>
      </c>
      <c r="AE889">
        <f t="shared" si="33"/>
        <v>17.699999999999712</v>
      </c>
    </row>
    <row r="890" spans="30:31">
      <c r="AD890" s="10">
        <f t="shared" si="32"/>
        <v>0.43147172739654155</v>
      </c>
      <c r="AE890">
        <f t="shared" si="33"/>
        <v>17.719999999999711</v>
      </c>
    </row>
    <row r="891" spans="30:31">
      <c r="AD891" s="10">
        <f t="shared" si="32"/>
        <v>0.43037432758596506</v>
      </c>
      <c r="AE891">
        <f t="shared" si="33"/>
        <v>17.739999999999711</v>
      </c>
    </row>
    <row r="892" spans="30:31">
      <c r="AD892" s="10">
        <f t="shared" si="32"/>
        <v>0.42928126707550246</v>
      </c>
      <c r="AE892">
        <f t="shared" si="33"/>
        <v>17.75999999999971</v>
      </c>
    </row>
    <row r="893" spans="30:31">
      <c r="AD893" s="10">
        <f t="shared" si="32"/>
        <v>0.42819252224983162</v>
      </c>
      <c r="AE893">
        <f t="shared" si="33"/>
        <v>17.77999999999971</v>
      </c>
    </row>
    <row r="894" spans="30:31">
      <c r="AD894" s="10">
        <f t="shared" si="32"/>
        <v>0.42710806965869974</v>
      </c>
      <c r="AE894">
        <f t="shared" si="33"/>
        <v>17.799999999999709</v>
      </c>
    </row>
    <row r="895" spans="30:31">
      <c r="AD895" s="10">
        <f t="shared" si="32"/>
        <v>0.42602788601550645</v>
      </c>
      <c r="AE895">
        <f t="shared" si="33"/>
        <v>17.819999999999709</v>
      </c>
    </row>
    <row r="896" spans="30:31">
      <c r="AD896" s="10">
        <f t="shared" si="32"/>
        <v>0.42495194819590293</v>
      </c>
      <c r="AE896">
        <f t="shared" si="33"/>
        <v>17.839999999999709</v>
      </c>
    </row>
    <row r="897" spans="30:31">
      <c r="AD897" s="10">
        <f t="shared" si="32"/>
        <v>0.42388023323640356</v>
      </c>
      <c r="AE897">
        <f t="shared" si="33"/>
        <v>17.859999999999708</v>
      </c>
    </row>
    <row r="898" spans="30:31">
      <c r="AD898" s="10">
        <f t="shared" si="32"/>
        <v>0.4228127183330127</v>
      </c>
      <c r="AE898">
        <f t="shared" si="33"/>
        <v>17.879999999999708</v>
      </c>
    </row>
    <row r="899" spans="30:31">
      <c r="AD899" s="10">
        <f t="shared" si="32"/>
        <v>0.42174938083986596</v>
      </c>
      <c r="AE899">
        <f t="shared" si="33"/>
        <v>17.899999999999707</v>
      </c>
    </row>
    <row r="900" spans="30:31">
      <c r="AD900" s="10">
        <f t="shared" si="32"/>
        <v>0.42069019826788301</v>
      </c>
      <c r="AE900">
        <f t="shared" si="33"/>
        <v>17.919999999999707</v>
      </c>
    </row>
    <row r="901" spans="30:31">
      <c r="AD901" s="10">
        <f t="shared" ref="AD901:AD964" si="34">100*(B$19)/((B$6^2)*((AE901)^2-B$12^2)^2+(B$9^2)*(AE901)^2)^0.5</f>
        <v>0.41963514828343701</v>
      </c>
      <c r="AE901">
        <f t="shared" si="33"/>
        <v>17.939999999999706</v>
      </c>
    </row>
    <row r="902" spans="30:31">
      <c r="AD902" s="10">
        <f t="shared" si="34"/>
        <v>0.41858420870703478</v>
      </c>
      <c r="AE902">
        <f t="shared" ref="AE902:AE965" si="35">AE901+0.02</f>
        <v>17.959999999999706</v>
      </c>
    </row>
    <row r="903" spans="30:31">
      <c r="AD903" s="10">
        <f t="shared" si="34"/>
        <v>0.4175373575120121</v>
      </c>
      <c r="AE903">
        <f t="shared" si="35"/>
        <v>17.979999999999706</v>
      </c>
    </row>
    <row r="904" spans="30:31">
      <c r="AD904" s="10">
        <f t="shared" si="34"/>
        <v>0.41649457282324137</v>
      </c>
      <c r="AE904">
        <f t="shared" si="35"/>
        <v>17.999999999999705</v>
      </c>
    </row>
    <row r="905" spans="30:31">
      <c r="AD905" s="10">
        <f t="shared" si="34"/>
        <v>0.41545583291585203</v>
      </c>
      <c r="AE905">
        <f t="shared" si="35"/>
        <v>18.019999999999705</v>
      </c>
    </row>
    <row r="906" spans="30:31">
      <c r="AD906" s="10">
        <f t="shared" si="34"/>
        <v>0.41442111621396449</v>
      </c>
      <c r="AE906">
        <f t="shared" si="35"/>
        <v>18.039999999999704</v>
      </c>
    </row>
    <row r="907" spans="30:31">
      <c r="AD907" s="10">
        <f t="shared" si="34"/>
        <v>0.41339040128943638</v>
      </c>
      <c r="AE907">
        <f t="shared" si="35"/>
        <v>18.059999999999704</v>
      </c>
    </row>
    <row r="908" spans="30:31">
      <c r="AD908" s="10">
        <f t="shared" si="34"/>
        <v>0.41236366686062098</v>
      </c>
      <c r="AE908">
        <f t="shared" si="35"/>
        <v>18.079999999999703</v>
      </c>
    </row>
    <row r="909" spans="30:31">
      <c r="AD909" s="10">
        <f t="shared" si="34"/>
        <v>0.41134089179113914</v>
      </c>
      <c r="AE909">
        <f t="shared" si="35"/>
        <v>18.099999999999703</v>
      </c>
    </row>
    <row r="910" spans="30:31">
      <c r="AD910" s="10">
        <f t="shared" si="34"/>
        <v>0.41032205508866176</v>
      </c>
      <c r="AE910">
        <f t="shared" si="35"/>
        <v>18.119999999999703</v>
      </c>
    </row>
    <row r="911" spans="30:31">
      <c r="AD911" s="10">
        <f t="shared" si="34"/>
        <v>0.40930713590370627</v>
      </c>
      <c r="AE911">
        <f t="shared" si="35"/>
        <v>18.139999999999702</v>
      </c>
    </row>
    <row r="912" spans="30:31">
      <c r="AD912" s="10">
        <f t="shared" si="34"/>
        <v>0.40829611352844331</v>
      </c>
      <c r="AE912">
        <f t="shared" si="35"/>
        <v>18.159999999999702</v>
      </c>
    </row>
    <row r="913" spans="30:31">
      <c r="AD913" s="10">
        <f t="shared" si="34"/>
        <v>0.40728896739551662</v>
      </c>
      <c r="AE913">
        <f t="shared" si="35"/>
        <v>18.179999999999701</v>
      </c>
    </row>
    <row r="914" spans="30:31">
      <c r="AD914" s="10">
        <f t="shared" si="34"/>
        <v>0.40628567707687413</v>
      </c>
      <c r="AE914">
        <f t="shared" si="35"/>
        <v>18.199999999999701</v>
      </c>
    </row>
    <row r="915" spans="30:31">
      <c r="AD915" s="10">
        <f t="shared" si="34"/>
        <v>0.4052862222826098</v>
      </c>
      <c r="AE915">
        <f t="shared" si="35"/>
        <v>18.2199999999997</v>
      </c>
    </row>
    <row r="916" spans="30:31">
      <c r="AD916" s="10">
        <f t="shared" si="34"/>
        <v>0.40429058285981856</v>
      </c>
      <c r="AE916">
        <f t="shared" si="35"/>
        <v>18.2399999999997</v>
      </c>
    </row>
    <row r="917" spans="30:31">
      <c r="AD917" s="10">
        <f t="shared" si="34"/>
        <v>0.40329873879146111</v>
      </c>
      <c r="AE917">
        <f t="shared" si="35"/>
        <v>18.2599999999997</v>
      </c>
    </row>
    <row r="918" spans="30:31">
      <c r="AD918" s="10">
        <f t="shared" si="34"/>
        <v>0.40231067019524008</v>
      </c>
      <c r="AE918">
        <f t="shared" si="35"/>
        <v>18.279999999999699</v>
      </c>
    </row>
    <row r="919" spans="30:31">
      <c r="AD919" s="10">
        <f t="shared" si="34"/>
        <v>0.4013263573224885</v>
      </c>
      <c r="AE919">
        <f t="shared" si="35"/>
        <v>18.299999999999699</v>
      </c>
    </row>
    <row r="920" spans="30:31">
      <c r="AD920" s="10">
        <f t="shared" si="34"/>
        <v>0.4003457805570671</v>
      </c>
      <c r="AE920">
        <f t="shared" si="35"/>
        <v>18.319999999999698</v>
      </c>
    </row>
    <row r="921" spans="30:31">
      <c r="AD921" s="10">
        <f t="shared" si="34"/>
        <v>0.39936892041427446</v>
      </c>
      <c r="AE921">
        <f t="shared" si="35"/>
        <v>18.339999999999698</v>
      </c>
    </row>
    <row r="922" spans="30:31">
      <c r="AD922" s="10">
        <f t="shared" si="34"/>
        <v>0.39839575753976603</v>
      </c>
      <c r="AE922">
        <f t="shared" si="35"/>
        <v>18.359999999999697</v>
      </c>
    </row>
    <row r="923" spans="30:31">
      <c r="AD923" s="10">
        <f t="shared" si="34"/>
        <v>0.39742627270848513</v>
      </c>
      <c r="AE923">
        <f t="shared" si="35"/>
        <v>18.379999999999697</v>
      </c>
    </row>
    <row r="924" spans="30:31">
      <c r="AD924" s="10">
        <f t="shared" si="34"/>
        <v>0.39646044682360376</v>
      </c>
      <c r="AE924">
        <f t="shared" si="35"/>
        <v>18.399999999999697</v>
      </c>
    </row>
    <row r="925" spans="30:31">
      <c r="AD925" s="10">
        <f t="shared" si="34"/>
        <v>0.39549826091547347</v>
      </c>
      <c r="AE925">
        <f t="shared" si="35"/>
        <v>18.419999999999696</v>
      </c>
    </row>
    <row r="926" spans="30:31">
      <c r="AD926" s="10">
        <f t="shared" si="34"/>
        <v>0.39453969614058643</v>
      </c>
      <c r="AE926">
        <f t="shared" si="35"/>
        <v>18.439999999999696</v>
      </c>
    </row>
    <row r="927" spans="30:31">
      <c r="AD927" s="10">
        <f t="shared" si="34"/>
        <v>0.39358473378054792</v>
      </c>
      <c r="AE927">
        <f t="shared" si="35"/>
        <v>18.459999999999695</v>
      </c>
    </row>
    <row r="928" spans="30:31">
      <c r="AD928" s="10">
        <f t="shared" si="34"/>
        <v>0.39263335524105614</v>
      </c>
      <c r="AE928">
        <f t="shared" si="35"/>
        <v>18.479999999999695</v>
      </c>
    </row>
    <row r="929" spans="30:31">
      <c r="AD929" s="10">
        <f t="shared" si="34"/>
        <v>0.39168554205089517</v>
      </c>
      <c r="AE929">
        <f t="shared" si="35"/>
        <v>18.499999999999694</v>
      </c>
    </row>
    <row r="930" spans="30:31">
      <c r="AD930" s="10">
        <f t="shared" si="34"/>
        <v>0.39074127586093427</v>
      </c>
      <c r="AE930">
        <f t="shared" si="35"/>
        <v>18.519999999999694</v>
      </c>
    </row>
    <row r="931" spans="30:31">
      <c r="AD931" s="10">
        <f t="shared" si="34"/>
        <v>0.38980053844313955</v>
      </c>
      <c r="AE931">
        <f t="shared" si="35"/>
        <v>18.539999999999694</v>
      </c>
    </row>
    <row r="932" spans="30:31">
      <c r="AD932" s="10">
        <f t="shared" si="34"/>
        <v>0.38886331168959376</v>
      </c>
      <c r="AE932">
        <f t="shared" si="35"/>
        <v>18.559999999999693</v>
      </c>
    </row>
    <row r="933" spans="30:31">
      <c r="AD933" s="10">
        <f t="shared" si="34"/>
        <v>0.38792957761152569</v>
      </c>
      <c r="AE933">
        <f t="shared" si="35"/>
        <v>18.579999999999693</v>
      </c>
    </row>
    <row r="934" spans="30:31">
      <c r="AD934" s="10">
        <f t="shared" si="34"/>
        <v>0.38699931833834933</v>
      </c>
      <c r="AE934">
        <f t="shared" si="35"/>
        <v>18.599999999999692</v>
      </c>
    </row>
    <row r="935" spans="30:31">
      <c r="AD935" s="10">
        <f t="shared" si="34"/>
        <v>0.38607251611671128</v>
      </c>
      <c r="AE935">
        <f t="shared" si="35"/>
        <v>18.619999999999692</v>
      </c>
    </row>
    <row r="936" spans="30:31">
      <c r="AD936" s="10">
        <f t="shared" si="34"/>
        <v>0.38514915330954902</v>
      </c>
      <c r="AE936">
        <f t="shared" si="35"/>
        <v>18.639999999999691</v>
      </c>
    </row>
    <row r="937" spans="30:31">
      <c r="AD937" s="10">
        <f t="shared" si="34"/>
        <v>0.38422921239515567</v>
      </c>
      <c r="AE937">
        <f t="shared" si="35"/>
        <v>18.659999999999691</v>
      </c>
    </row>
    <row r="938" spans="30:31">
      <c r="AD938" s="10">
        <f t="shared" si="34"/>
        <v>0.38331267596625623</v>
      </c>
      <c r="AE938">
        <f t="shared" si="35"/>
        <v>18.679999999999691</v>
      </c>
    </row>
    <row r="939" spans="30:31">
      <c r="AD939" s="10">
        <f t="shared" si="34"/>
        <v>0.38239952672909083</v>
      </c>
      <c r="AE939">
        <f t="shared" si="35"/>
        <v>18.69999999999969</v>
      </c>
    </row>
    <row r="940" spans="30:31">
      <c r="AD940" s="10">
        <f t="shared" si="34"/>
        <v>0.38148974750250741</v>
      </c>
      <c r="AE940">
        <f t="shared" si="35"/>
        <v>18.71999999999969</v>
      </c>
    </row>
    <row r="941" spans="30:31">
      <c r="AD941" s="10">
        <f t="shared" si="34"/>
        <v>0.38058332121706318</v>
      </c>
      <c r="AE941">
        <f t="shared" si="35"/>
        <v>18.739999999999689</v>
      </c>
    </row>
    <row r="942" spans="30:31">
      <c r="AD942" s="10">
        <f t="shared" si="34"/>
        <v>0.37968023091413394</v>
      </c>
      <c r="AE942">
        <f t="shared" si="35"/>
        <v>18.759999999999689</v>
      </c>
    </row>
    <row r="943" spans="30:31">
      <c r="AD943" s="10">
        <f t="shared" si="34"/>
        <v>0.37878045974503244</v>
      </c>
      <c r="AE943">
        <f t="shared" si="35"/>
        <v>18.779999999999688</v>
      </c>
    </row>
    <row r="944" spans="30:31">
      <c r="AD944" s="10">
        <f t="shared" si="34"/>
        <v>0.37788399097013464</v>
      </c>
      <c r="AE944">
        <f t="shared" si="35"/>
        <v>18.799999999999688</v>
      </c>
    </row>
    <row r="945" spans="30:31">
      <c r="AD945" s="10">
        <f t="shared" si="34"/>
        <v>0.37699080795801504</v>
      </c>
      <c r="AE945">
        <f t="shared" si="35"/>
        <v>18.819999999999688</v>
      </c>
    </row>
    <row r="946" spans="30:31">
      <c r="AD946" s="10">
        <f t="shared" si="34"/>
        <v>0.37610089418458864</v>
      </c>
      <c r="AE946">
        <f t="shared" si="35"/>
        <v>18.839999999999687</v>
      </c>
    </row>
    <row r="947" spans="30:31">
      <c r="AD947" s="10">
        <f t="shared" si="34"/>
        <v>0.3752142332322625</v>
      </c>
      <c r="AE947">
        <f t="shared" si="35"/>
        <v>18.859999999999687</v>
      </c>
    </row>
    <row r="948" spans="30:31">
      <c r="AD948" s="10">
        <f t="shared" si="34"/>
        <v>0.37433080878909453</v>
      </c>
      <c r="AE948">
        <f t="shared" si="35"/>
        <v>18.879999999999686</v>
      </c>
    </row>
    <row r="949" spans="30:31">
      <c r="AD949" s="10">
        <f t="shared" si="34"/>
        <v>0.37345060464795993</v>
      </c>
      <c r="AE949">
        <f t="shared" si="35"/>
        <v>18.899999999999686</v>
      </c>
    </row>
    <row r="950" spans="30:31">
      <c r="AD950" s="10">
        <f t="shared" si="34"/>
        <v>0.37257360470572648</v>
      </c>
      <c r="AE950">
        <f t="shared" si="35"/>
        <v>18.919999999999686</v>
      </c>
    </row>
    <row r="951" spans="30:31">
      <c r="AD951" s="10">
        <f t="shared" si="34"/>
        <v>0.37169979296243599</v>
      </c>
      <c r="AE951">
        <f t="shared" si="35"/>
        <v>18.939999999999685</v>
      </c>
    </row>
    <row r="952" spans="30:31">
      <c r="AD952" s="10">
        <f t="shared" si="34"/>
        <v>0.37082915352049484</v>
      </c>
      <c r="AE952">
        <f t="shared" si="35"/>
        <v>18.959999999999685</v>
      </c>
    </row>
    <row r="953" spans="30:31">
      <c r="AD953" s="10">
        <f t="shared" si="34"/>
        <v>0.36996167058387125</v>
      </c>
      <c r="AE953">
        <f t="shared" si="35"/>
        <v>18.979999999999684</v>
      </c>
    </row>
    <row r="954" spans="30:31">
      <c r="AD954" s="10">
        <f t="shared" si="34"/>
        <v>0.36909732845730037</v>
      </c>
      <c r="AE954">
        <f t="shared" si="35"/>
        <v>18.999999999999684</v>
      </c>
    </row>
    <row r="955" spans="30:31">
      <c r="AD955" s="10">
        <f t="shared" si="34"/>
        <v>0.3682361115454964</v>
      </c>
      <c r="AE955">
        <f t="shared" si="35"/>
        <v>19.019999999999683</v>
      </c>
    </row>
    <row r="956" spans="30:31">
      <c r="AD956" s="10">
        <f t="shared" si="34"/>
        <v>0.36737800435237244</v>
      </c>
      <c r="AE956">
        <f t="shared" si="35"/>
        <v>19.039999999999683</v>
      </c>
    </row>
    <row r="957" spans="30:31">
      <c r="AD957" s="10">
        <f t="shared" si="34"/>
        <v>0.36652299148026735</v>
      </c>
      <c r="AE957">
        <f t="shared" si="35"/>
        <v>19.059999999999683</v>
      </c>
    </row>
    <row r="958" spans="30:31">
      <c r="AD958" s="10">
        <f t="shared" si="34"/>
        <v>0.36567105762917967</v>
      </c>
      <c r="AE958">
        <f t="shared" si="35"/>
        <v>19.079999999999682</v>
      </c>
    </row>
    <row r="959" spans="30:31">
      <c r="AD959" s="10">
        <f t="shared" si="34"/>
        <v>0.36482218759600876</v>
      </c>
      <c r="AE959">
        <f t="shared" si="35"/>
        <v>19.099999999999682</v>
      </c>
    </row>
    <row r="960" spans="30:31">
      <c r="AD960" s="10">
        <f t="shared" si="34"/>
        <v>0.36397636627380314</v>
      </c>
      <c r="AE960">
        <f t="shared" si="35"/>
        <v>19.119999999999681</v>
      </c>
    </row>
    <row r="961" spans="30:31">
      <c r="AD961" s="10">
        <f t="shared" si="34"/>
        <v>0.36313357865101525</v>
      </c>
      <c r="AE961">
        <f t="shared" si="35"/>
        <v>19.139999999999681</v>
      </c>
    </row>
    <row r="962" spans="30:31">
      <c r="AD962" s="10">
        <f t="shared" si="34"/>
        <v>0.36229380981076348</v>
      </c>
      <c r="AE962">
        <f t="shared" si="35"/>
        <v>19.15999999999968</v>
      </c>
    </row>
    <row r="963" spans="30:31">
      <c r="AD963" s="10">
        <f t="shared" si="34"/>
        <v>0.36145704493010078</v>
      </c>
      <c r="AE963">
        <f t="shared" si="35"/>
        <v>19.17999999999968</v>
      </c>
    </row>
    <row r="964" spans="30:31">
      <c r="AD964" s="10">
        <f t="shared" si="34"/>
        <v>0.36062326927928995</v>
      </c>
      <c r="AE964">
        <f t="shared" si="35"/>
        <v>19.19999999999968</v>
      </c>
    </row>
    <row r="965" spans="30:31">
      <c r="AD965" s="10">
        <f t="shared" ref="AD965:AD1004" si="36">100*(B$19)/((B$6^2)*((AE965)^2-B$12^2)^2+(B$9^2)*(AE965)^2)^0.5</f>
        <v>0.35979246822108607</v>
      </c>
      <c r="AE965">
        <f t="shared" si="35"/>
        <v>19.219999999999679</v>
      </c>
    </row>
    <row r="966" spans="30:31">
      <c r="AD966" s="10">
        <f t="shared" si="36"/>
        <v>0.35896462721002442</v>
      </c>
      <c r="AE966">
        <f t="shared" ref="AE966:AE1004" si="37">AE965+0.02</f>
        <v>19.239999999999679</v>
      </c>
    </row>
    <row r="967" spans="30:31">
      <c r="AD967" s="10">
        <f t="shared" si="36"/>
        <v>0.35813973179171604</v>
      </c>
      <c r="AE967">
        <f t="shared" si="37"/>
        <v>19.259999999999678</v>
      </c>
    </row>
    <row r="968" spans="30:31">
      <c r="AD968" s="10">
        <f t="shared" si="36"/>
        <v>0.35731776760214906</v>
      </c>
      <c r="AE968">
        <f t="shared" si="37"/>
        <v>19.279999999999678</v>
      </c>
    </row>
    <row r="969" spans="30:31">
      <c r="AD969" s="10">
        <f t="shared" si="36"/>
        <v>0.35649872036699665</v>
      </c>
      <c r="AE969">
        <f t="shared" si="37"/>
        <v>19.299999999999677</v>
      </c>
    </row>
    <row r="970" spans="30:31">
      <c r="AD970" s="10">
        <f t="shared" si="36"/>
        <v>0.355682575900931</v>
      </c>
      <c r="AE970">
        <f t="shared" si="37"/>
        <v>19.319999999999677</v>
      </c>
    </row>
    <row r="971" spans="30:31">
      <c r="AD971" s="10">
        <f t="shared" si="36"/>
        <v>0.35486932010694372</v>
      </c>
      <c r="AE971">
        <f t="shared" si="37"/>
        <v>19.339999999999677</v>
      </c>
    </row>
    <row r="972" spans="30:31">
      <c r="AD972" s="10">
        <f t="shared" si="36"/>
        <v>0.35405893897567242</v>
      </c>
      <c r="AE972">
        <f t="shared" si="37"/>
        <v>19.359999999999676</v>
      </c>
    </row>
    <row r="973" spans="30:31">
      <c r="AD973" s="10">
        <f t="shared" si="36"/>
        <v>0.35325141858473363</v>
      </c>
      <c r="AE973">
        <f t="shared" si="37"/>
        <v>19.379999999999676</v>
      </c>
    </row>
    <row r="974" spans="30:31">
      <c r="AD974" s="10">
        <f t="shared" si="36"/>
        <v>0.35244674509806073</v>
      </c>
      <c r="AE974">
        <f t="shared" si="37"/>
        <v>19.399999999999675</v>
      </c>
    </row>
    <row r="975" spans="30:31">
      <c r="AD975" s="10">
        <f t="shared" si="36"/>
        <v>0.35164490476524929</v>
      </c>
      <c r="AE975">
        <f t="shared" si="37"/>
        <v>19.419999999999675</v>
      </c>
    </row>
    <row r="976" spans="30:31">
      <c r="AD976" s="10">
        <f t="shared" si="36"/>
        <v>0.3508458839209071</v>
      </c>
      <c r="AE976">
        <f t="shared" si="37"/>
        <v>19.439999999999674</v>
      </c>
    </row>
    <row r="977" spans="30:31">
      <c r="AD977" s="10">
        <f t="shared" si="36"/>
        <v>0.35004966898401102</v>
      </c>
      <c r="AE977">
        <f t="shared" si="37"/>
        <v>19.459999999999674</v>
      </c>
    </row>
    <row r="978" spans="30:31">
      <c r="AD978" s="10">
        <f t="shared" si="36"/>
        <v>0.34925624645726855</v>
      </c>
      <c r="AE978">
        <f t="shared" si="37"/>
        <v>19.479999999999674</v>
      </c>
    </row>
    <row r="979" spans="30:31">
      <c r="AD979" s="10">
        <f t="shared" si="36"/>
        <v>0.34846560292648621</v>
      </c>
      <c r="AE979">
        <f t="shared" si="37"/>
        <v>19.499999999999673</v>
      </c>
    </row>
    <row r="980" spans="30:31">
      <c r="AD980" s="10">
        <f t="shared" si="36"/>
        <v>0.34767772505994293</v>
      </c>
      <c r="AE980">
        <f t="shared" si="37"/>
        <v>19.519999999999673</v>
      </c>
    </row>
    <row r="981" spans="30:31">
      <c r="AD981" s="10">
        <f t="shared" si="36"/>
        <v>0.34689259960776875</v>
      </c>
      <c r="AE981">
        <f t="shared" si="37"/>
        <v>19.539999999999672</v>
      </c>
    </row>
    <row r="982" spans="30:31">
      <c r="AD982" s="10">
        <f t="shared" si="36"/>
        <v>0.34611021340133047</v>
      </c>
      <c r="AE982">
        <f t="shared" si="37"/>
        <v>19.559999999999672</v>
      </c>
    </row>
    <row r="983" spans="30:31">
      <c r="AD983" s="10">
        <f t="shared" si="36"/>
        <v>0.34533055335262092</v>
      </c>
      <c r="AE983">
        <f t="shared" si="37"/>
        <v>19.579999999999671</v>
      </c>
    </row>
    <row r="984" spans="30:31">
      <c r="AD984" s="10">
        <f t="shared" si="36"/>
        <v>0.3445536064536549</v>
      </c>
      <c r="AE984">
        <f t="shared" si="37"/>
        <v>19.599999999999671</v>
      </c>
    </row>
    <row r="985" spans="30:31">
      <c r="AD985" s="10">
        <f t="shared" si="36"/>
        <v>0.34377935977587021</v>
      </c>
      <c r="AE985">
        <f t="shared" si="37"/>
        <v>19.619999999999671</v>
      </c>
    </row>
    <row r="986" spans="30:31">
      <c r="AD986" s="10">
        <f t="shared" si="36"/>
        <v>0.343007800469534</v>
      </c>
      <c r="AE986">
        <f t="shared" si="37"/>
        <v>19.63999999999967</v>
      </c>
    </row>
    <row r="987" spans="30:31">
      <c r="AD987" s="10">
        <f t="shared" si="36"/>
        <v>0.34223891576315407</v>
      </c>
      <c r="AE987">
        <f t="shared" si="37"/>
        <v>19.65999999999967</v>
      </c>
    </row>
    <row r="988" spans="30:31">
      <c r="AD988" s="10">
        <f t="shared" si="36"/>
        <v>0.34147269296289601</v>
      </c>
      <c r="AE988">
        <f t="shared" si="37"/>
        <v>19.679999999999669</v>
      </c>
    </row>
    <row r="989" spans="30:31">
      <c r="AD989" s="10">
        <f t="shared" si="36"/>
        <v>0.34070911945200477</v>
      </c>
      <c r="AE989">
        <f t="shared" si="37"/>
        <v>19.699999999999669</v>
      </c>
    </row>
    <row r="990" spans="30:31">
      <c r="AD990" s="10">
        <f t="shared" si="36"/>
        <v>0.33994818269023219</v>
      </c>
      <c r="AE990">
        <f t="shared" si="37"/>
        <v>19.719999999999668</v>
      </c>
    </row>
    <row r="991" spans="30:31">
      <c r="AD991" s="10">
        <f t="shared" si="36"/>
        <v>0.33918987021326841</v>
      </c>
      <c r="AE991">
        <f t="shared" si="37"/>
        <v>19.739999999999668</v>
      </c>
    </row>
    <row r="992" spans="30:31">
      <c r="AD992" s="10">
        <f t="shared" si="36"/>
        <v>0.33843416963217965</v>
      </c>
      <c r="AE992">
        <f t="shared" si="37"/>
        <v>19.759999999999668</v>
      </c>
    </row>
    <row r="993" spans="30:31">
      <c r="AD993" s="10">
        <f t="shared" si="36"/>
        <v>0.33768106863284997</v>
      </c>
      <c r="AE993">
        <f t="shared" si="37"/>
        <v>19.779999999999667</v>
      </c>
    </row>
    <row r="994" spans="30:31">
      <c r="AD994" s="10">
        <f t="shared" si="36"/>
        <v>0.33693055497542795</v>
      </c>
      <c r="AE994">
        <f t="shared" si="37"/>
        <v>19.799999999999667</v>
      </c>
    </row>
    <row r="995" spans="30:31">
      <c r="AD995" s="10">
        <f t="shared" si="36"/>
        <v>0.33618261649377901</v>
      </c>
      <c r="AE995">
        <f t="shared" si="37"/>
        <v>19.819999999999666</v>
      </c>
    </row>
    <row r="996" spans="30:31">
      <c r="AD996" s="10">
        <f t="shared" si="36"/>
        <v>0.3354372410949415</v>
      </c>
      <c r="AE996">
        <f t="shared" si="37"/>
        <v>19.839999999999666</v>
      </c>
    </row>
    <row r="997" spans="30:31">
      <c r="AD997" s="10">
        <f t="shared" si="36"/>
        <v>0.33469441675858852</v>
      </c>
      <c r="AE997">
        <f t="shared" si="37"/>
        <v>19.859999999999665</v>
      </c>
    </row>
    <row r="998" spans="30:31">
      <c r="AD998" s="10">
        <f t="shared" si="36"/>
        <v>0.33395413153649367</v>
      </c>
      <c r="AE998">
        <f t="shared" si="37"/>
        <v>19.879999999999665</v>
      </c>
    </row>
    <row r="999" spans="30:31">
      <c r="AD999" s="10">
        <f t="shared" si="36"/>
        <v>0.3332163735520019</v>
      </c>
      <c r="AE999">
        <f t="shared" si="37"/>
        <v>19.899999999999665</v>
      </c>
    </row>
    <row r="1000" spans="30:31">
      <c r="AD1000" s="10">
        <f t="shared" si="36"/>
        <v>0.3324811309995046</v>
      </c>
      <c r="AE1000">
        <f t="shared" si="37"/>
        <v>19.919999999999664</v>
      </c>
    </row>
    <row r="1001" spans="30:31">
      <c r="AD1001" s="10">
        <f t="shared" si="36"/>
        <v>0.33174839214391971</v>
      </c>
      <c r="AE1001">
        <f t="shared" si="37"/>
        <v>19.939999999999664</v>
      </c>
    </row>
    <row r="1002" spans="30:31">
      <c r="AD1002" s="10">
        <f t="shared" si="36"/>
        <v>0.33101814532017615</v>
      </c>
      <c r="AE1002">
        <f t="shared" si="37"/>
        <v>19.959999999999663</v>
      </c>
    </row>
    <row r="1003" spans="30:31">
      <c r="AD1003" s="10">
        <f t="shared" si="36"/>
        <v>0.33029037893270252</v>
      </c>
      <c r="AE1003">
        <f t="shared" si="37"/>
        <v>19.979999999999663</v>
      </c>
    </row>
    <row r="1004" spans="30:31">
      <c r="AD1004" s="10">
        <f t="shared" si="36"/>
        <v>0.32956508145492042</v>
      </c>
      <c r="AE1004">
        <f t="shared" si="37"/>
        <v>19.999999999999662</v>
      </c>
    </row>
  </sheetData>
  <sheetProtection password="8336" sheet="1" objects="1" scenarios="1" selectLockedCells="1" selectUnlockedCells="1"/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Φύλλο2"/>
  <dimension ref="B28"/>
  <sheetViews>
    <sheetView workbookViewId="0">
      <selection activeCell="B28" sqref="B28"/>
    </sheetView>
  </sheetViews>
  <sheetFormatPr defaultRowHeight="18.75"/>
  <sheetData>
    <row r="28" spans="2:2" ht="21">
      <c r="B28" s="17" t="s">
        <v>16</v>
      </c>
    </row>
  </sheetData>
  <sheetProtection password="8336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Γραφικές παραστάσεις</vt:lpstr>
      <vt:lpstr>Εξισώσεις ενέργειας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timos</dc:creator>
  <cp:lastModifiedBy>timos</cp:lastModifiedBy>
  <cp:lastPrinted>2014-11-04T20:31:00Z</cp:lastPrinted>
  <dcterms:created xsi:type="dcterms:W3CDTF">2013-11-05T18:35:33Z</dcterms:created>
  <dcterms:modified xsi:type="dcterms:W3CDTF">2014-11-29T07:12:08Z</dcterms:modified>
</cp:coreProperties>
</file>