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C:\Users\Βασίλειος\Google Drive\"/>
    </mc:Choice>
  </mc:AlternateContent>
  <bookViews>
    <workbookView xWindow="0" yWindow="645" windowWidth="15960" windowHeight="18075" activeTab="2"/>
  </bookViews>
  <sheets>
    <sheet name="Στατιστικά Προτιμήσεων (ΟΛΑ)" sheetId="2" r:id="rId1"/>
    <sheet name="Καθηγητικές Σχολές ΔΕ Μόνο" sheetId="27" r:id="rId2"/>
    <sheet name="Πίνακας ΔΕ Μόνο" sheetId="31" r:id="rId3"/>
    <sheet name="ΠΕ01" sheetId="9" r:id="rId4"/>
    <sheet name="ΠΕ02" sheetId="10" r:id="rId5"/>
    <sheet name="ΠΕ03" sheetId="11" r:id="rId6"/>
    <sheet name="ΠΕ04.01" sheetId="4" r:id="rId7"/>
    <sheet name="ΠΕ04.02" sheetId="5" r:id="rId8"/>
    <sheet name="ΠΕ04.04" sheetId="6" r:id="rId9"/>
    <sheet name="ΠΕ04.05" sheetId="7" r:id="rId10"/>
    <sheet name="Φυσικών επιστημών" sheetId="3" r:id="rId11"/>
    <sheet name="ΠΕ15" sheetId="17" r:id="rId12"/>
  </sheets>
  <calcPr calcId="162913"/>
</workbook>
</file>

<file path=xl/calcChain.xml><?xml version="1.0" encoding="utf-8"?>
<calcChain xmlns="http://schemas.openxmlformats.org/spreadsheetml/2006/main">
  <c r="V67" i="27" l="1"/>
  <c r="U67" i="27"/>
  <c r="R67" i="27"/>
  <c r="Q67" i="27"/>
  <c r="N67" i="27"/>
  <c r="M67" i="27"/>
  <c r="J67" i="27"/>
  <c r="I67" i="27"/>
  <c r="F67" i="27"/>
  <c r="V65" i="27"/>
  <c r="U65" i="27"/>
  <c r="R65" i="27"/>
  <c r="Q65" i="27"/>
  <c r="N65" i="27"/>
  <c r="M65" i="27"/>
  <c r="J65" i="27"/>
  <c r="I65" i="27"/>
  <c r="F65" i="27"/>
  <c r="V64" i="27"/>
  <c r="U64" i="27"/>
  <c r="R64" i="27"/>
  <c r="Q64" i="27"/>
  <c r="N64" i="27"/>
  <c r="M64" i="27"/>
  <c r="J64" i="27"/>
  <c r="I64" i="27"/>
  <c r="F64" i="27"/>
  <c r="V63" i="27"/>
  <c r="U63" i="27"/>
  <c r="R63" i="27"/>
  <c r="Q63" i="27"/>
  <c r="N63" i="27"/>
  <c r="M63" i="27"/>
  <c r="J63" i="27"/>
  <c r="I63" i="27"/>
  <c r="F63" i="27"/>
  <c r="V62" i="27"/>
  <c r="U62" i="27"/>
  <c r="R62" i="27"/>
  <c r="Q62" i="27"/>
  <c r="N62" i="27"/>
  <c r="M62" i="27"/>
  <c r="J62" i="27"/>
  <c r="I62" i="27"/>
  <c r="F62" i="27"/>
  <c r="V61" i="27"/>
  <c r="U61" i="27"/>
  <c r="R61" i="27"/>
  <c r="Q61" i="27"/>
  <c r="N61" i="27"/>
  <c r="M61" i="27"/>
  <c r="J61" i="27"/>
  <c r="I61" i="27"/>
  <c r="F61" i="27"/>
  <c r="V59" i="27"/>
  <c r="U59" i="27"/>
  <c r="R59" i="27"/>
  <c r="Q59" i="27"/>
  <c r="N59" i="27"/>
  <c r="M59" i="27"/>
  <c r="J59" i="27"/>
  <c r="I59" i="27"/>
  <c r="F59" i="27"/>
  <c r="V58" i="27"/>
  <c r="U58" i="27"/>
  <c r="R58" i="27"/>
  <c r="Q58" i="27"/>
  <c r="N58" i="27"/>
  <c r="M58" i="27"/>
  <c r="J58" i="27"/>
  <c r="I58" i="27"/>
  <c r="F58" i="27"/>
  <c r="V57" i="27"/>
  <c r="U57" i="27"/>
  <c r="R57" i="27"/>
  <c r="Q57" i="27"/>
  <c r="N57" i="27"/>
  <c r="M57" i="27"/>
  <c r="J57" i="27"/>
  <c r="I57" i="27"/>
  <c r="F57" i="27"/>
  <c r="V56" i="27"/>
  <c r="U56" i="27"/>
  <c r="R56" i="27"/>
  <c r="Q56" i="27"/>
  <c r="N56" i="27"/>
  <c r="M56" i="27"/>
  <c r="J56" i="27"/>
  <c r="I56" i="27"/>
  <c r="F56" i="27"/>
  <c r="V55" i="27"/>
  <c r="U55" i="27"/>
  <c r="R55" i="27"/>
  <c r="Q55" i="27"/>
  <c r="N55" i="27"/>
  <c r="M55" i="27"/>
  <c r="J55" i="27"/>
  <c r="I55" i="27"/>
  <c r="F55" i="27"/>
  <c r="V54" i="27"/>
  <c r="U54" i="27"/>
  <c r="R54" i="27"/>
  <c r="Q54" i="27"/>
  <c r="N54" i="27"/>
  <c r="M54" i="27"/>
  <c r="J54" i="27"/>
  <c r="I54" i="27"/>
  <c r="F54" i="27"/>
  <c r="V52" i="27"/>
  <c r="U52" i="27"/>
  <c r="R52" i="27"/>
  <c r="Q52" i="27"/>
  <c r="N52" i="27"/>
  <c r="M52" i="27"/>
  <c r="J52" i="27"/>
  <c r="I52" i="27"/>
  <c r="F52" i="27"/>
  <c r="V51" i="27"/>
  <c r="U51" i="27"/>
  <c r="R51" i="27"/>
  <c r="Q51" i="27"/>
  <c r="N51" i="27"/>
  <c r="M51" i="27"/>
  <c r="J51" i="27"/>
  <c r="I51" i="27"/>
  <c r="F51" i="27"/>
  <c r="V50" i="27"/>
  <c r="U50" i="27"/>
  <c r="R50" i="27"/>
  <c r="Q50" i="27"/>
  <c r="N50" i="27"/>
  <c r="M50" i="27"/>
  <c r="J50" i="27"/>
  <c r="I50" i="27"/>
  <c r="F50" i="27"/>
  <c r="V49" i="27"/>
  <c r="U49" i="27"/>
  <c r="R49" i="27"/>
  <c r="Q49" i="27"/>
  <c r="N49" i="27"/>
  <c r="M49" i="27"/>
  <c r="J49" i="27"/>
  <c r="I49" i="27"/>
  <c r="F49" i="27"/>
  <c r="V48" i="27"/>
  <c r="U48" i="27"/>
  <c r="R48" i="27"/>
  <c r="Q48" i="27"/>
  <c r="N48" i="27"/>
  <c r="M48" i="27"/>
  <c r="J48" i="27"/>
  <c r="I48" i="27"/>
  <c r="F48" i="27"/>
  <c r="V46" i="27"/>
  <c r="U46" i="27"/>
  <c r="R46" i="27"/>
  <c r="Q46" i="27"/>
  <c r="N46" i="27"/>
  <c r="M46" i="27"/>
  <c r="J46" i="27"/>
  <c r="I46" i="27"/>
  <c r="F46" i="27"/>
  <c r="V45" i="27"/>
  <c r="U45" i="27"/>
  <c r="R45" i="27"/>
  <c r="Q45" i="27"/>
  <c r="N45" i="27"/>
  <c r="M45" i="27"/>
  <c r="J45" i="27"/>
  <c r="I45" i="27"/>
  <c r="F45" i="27"/>
  <c r="V44" i="27"/>
  <c r="U44" i="27"/>
  <c r="R44" i="27"/>
  <c r="Q44" i="27"/>
  <c r="N44" i="27"/>
  <c r="M44" i="27"/>
  <c r="J44" i="27"/>
  <c r="I44" i="27"/>
  <c r="F44" i="27"/>
  <c r="V43" i="27"/>
  <c r="U43" i="27"/>
  <c r="R43" i="27"/>
  <c r="Q43" i="27"/>
  <c r="N43" i="27"/>
  <c r="M43" i="27"/>
  <c r="J43" i="27"/>
  <c r="I43" i="27"/>
  <c r="F43" i="27"/>
  <c r="V42" i="27"/>
  <c r="U42" i="27"/>
  <c r="R42" i="27"/>
  <c r="Q42" i="27"/>
  <c r="N42" i="27"/>
  <c r="M42" i="27"/>
  <c r="J42" i="27"/>
  <c r="I42" i="27"/>
  <c r="F42" i="27"/>
  <c r="V40" i="27"/>
  <c r="U40" i="27"/>
  <c r="R40" i="27"/>
  <c r="Q40" i="27"/>
  <c r="N40" i="27"/>
  <c r="M40" i="27"/>
  <c r="J40" i="27"/>
  <c r="I40" i="27"/>
  <c r="F40" i="27"/>
  <c r="V39" i="27"/>
  <c r="U39" i="27"/>
  <c r="R39" i="27"/>
  <c r="Q39" i="27"/>
  <c r="N39" i="27"/>
  <c r="M39" i="27"/>
  <c r="J39" i="27"/>
  <c r="I39" i="27"/>
  <c r="F39" i="27"/>
  <c r="V38" i="27"/>
  <c r="U38" i="27"/>
  <c r="R38" i="27"/>
  <c r="Q38" i="27"/>
  <c r="N38" i="27"/>
  <c r="M38" i="27"/>
  <c r="J38" i="27"/>
  <c r="I38" i="27"/>
  <c r="F38" i="27"/>
  <c r="V37" i="27"/>
  <c r="U37" i="27"/>
  <c r="R37" i="27"/>
  <c r="Q37" i="27"/>
  <c r="N37" i="27"/>
  <c r="M37" i="27"/>
  <c r="J37" i="27"/>
  <c r="I37" i="27"/>
  <c r="F37" i="27"/>
  <c r="V36" i="27"/>
  <c r="U36" i="27"/>
  <c r="R36" i="27"/>
  <c r="Q36" i="27"/>
  <c r="N36" i="27"/>
  <c r="M36" i="27"/>
  <c r="J36" i="27"/>
  <c r="I36" i="27"/>
  <c r="F36" i="27"/>
  <c r="V35" i="27"/>
  <c r="U35" i="27"/>
  <c r="R35" i="27"/>
  <c r="Q35" i="27"/>
  <c r="N35" i="27"/>
  <c r="M35" i="27"/>
  <c r="J35" i="27"/>
  <c r="I35" i="27"/>
  <c r="F35" i="27"/>
  <c r="V34" i="27"/>
  <c r="U34" i="27"/>
  <c r="R34" i="27"/>
  <c r="Q34" i="27"/>
  <c r="N34" i="27"/>
  <c r="M34" i="27"/>
  <c r="J34" i="27"/>
  <c r="I34" i="27"/>
  <c r="F34" i="27"/>
  <c r="V33" i="27"/>
  <c r="U33" i="27"/>
  <c r="R33" i="27"/>
  <c r="Q33" i="27"/>
  <c r="N33" i="27"/>
  <c r="M33" i="27"/>
  <c r="J33" i="27"/>
  <c r="I33" i="27"/>
  <c r="F33" i="27"/>
  <c r="V31" i="27"/>
  <c r="U31" i="27"/>
  <c r="R31" i="27"/>
  <c r="Q31" i="27"/>
  <c r="N31" i="27"/>
  <c r="M31" i="27"/>
  <c r="J31" i="27"/>
  <c r="I31" i="27"/>
  <c r="F31" i="27"/>
  <c r="V30" i="27"/>
  <c r="U30" i="27"/>
  <c r="R30" i="27"/>
  <c r="Q30" i="27"/>
  <c r="N30" i="27"/>
  <c r="M30" i="27"/>
  <c r="J30" i="27"/>
  <c r="I30" i="27"/>
  <c r="F30" i="27"/>
  <c r="V29" i="27"/>
  <c r="U29" i="27"/>
  <c r="R29" i="27"/>
  <c r="Q29" i="27"/>
  <c r="N29" i="27"/>
  <c r="M29" i="27"/>
  <c r="J29" i="27"/>
  <c r="I29" i="27"/>
  <c r="F29" i="27"/>
  <c r="V28" i="27"/>
  <c r="U28" i="27"/>
  <c r="R28" i="27"/>
  <c r="Q28" i="27"/>
  <c r="N28" i="27"/>
  <c r="M28" i="27"/>
  <c r="J28" i="27"/>
  <c r="I28" i="27"/>
  <c r="F28" i="27"/>
  <c r="V27" i="27"/>
  <c r="U27" i="27"/>
  <c r="R27" i="27"/>
  <c r="Q27" i="27"/>
  <c r="N27" i="27"/>
  <c r="M27" i="27"/>
  <c r="J27" i="27"/>
  <c r="I27" i="27"/>
  <c r="F27" i="27"/>
  <c r="V26" i="27"/>
  <c r="U26" i="27"/>
  <c r="R26" i="27"/>
  <c r="Q26" i="27"/>
  <c r="N26" i="27"/>
  <c r="M26" i="27"/>
  <c r="J26" i="27"/>
  <c r="I26" i="27"/>
  <c r="F26" i="27"/>
  <c r="V25" i="27"/>
  <c r="U25" i="27"/>
  <c r="R25" i="27"/>
  <c r="Q25" i="27"/>
  <c r="N25" i="27"/>
  <c r="M25" i="27"/>
  <c r="J25" i="27"/>
  <c r="I25" i="27"/>
  <c r="F25" i="27"/>
  <c r="V24" i="27"/>
  <c r="U24" i="27"/>
  <c r="R24" i="27"/>
  <c r="Q24" i="27"/>
  <c r="N24" i="27"/>
  <c r="M24" i="27"/>
  <c r="J24" i="27"/>
  <c r="I24" i="27"/>
  <c r="F24" i="27"/>
  <c r="V23" i="27"/>
  <c r="U23" i="27"/>
  <c r="R23" i="27"/>
  <c r="Q23" i="27"/>
  <c r="N23" i="27"/>
  <c r="M23" i="27"/>
  <c r="J23" i="27"/>
  <c r="I23" i="27"/>
  <c r="F23" i="27"/>
  <c r="V22" i="27"/>
  <c r="U22" i="27"/>
  <c r="R22" i="27"/>
  <c r="Q22" i="27"/>
  <c r="N22" i="27"/>
  <c r="M22" i="27"/>
  <c r="J22" i="27"/>
  <c r="I22" i="27"/>
  <c r="F22" i="27"/>
  <c r="V21" i="27"/>
  <c r="U21" i="27"/>
  <c r="R21" i="27"/>
  <c r="Q21" i="27"/>
  <c r="N21" i="27"/>
  <c r="M21" i="27"/>
  <c r="J21" i="27"/>
  <c r="I21" i="27"/>
  <c r="F21" i="27"/>
  <c r="V20" i="27"/>
  <c r="U20" i="27"/>
  <c r="R20" i="27"/>
  <c r="Q20" i="27"/>
  <c r="N20" i="27"/>
  <c r="M20" i="27"/>
  <c r="J20" i="27"/>
  <c r="I20" i="27"/>
  <c r="F20" i="27"/>
  <c r="V19" i="27"/>
  <c r="U19" i="27"/>
  <c r="R19" i="27"/>
  <c r="Q19" i="27"/>
  <c r="N19" i="27"/>
  <c r="M19" i="27"/>
  <c r="J19" i="27"/>
  <c r="I19" i="27"/>
  <c r="F19" i="27"/>
  <c r="V18" i="27"/>
  <c r="U18" i="27"/>
  <c r="R18" i="27"/>
  <c r="Q18" i="27"/>
  <c r="N18" i="27"/>
  <c r="M18" i="27"/>
  <c r="J18" i="27"/>
  <c r="I18" i="27"/>
  <c r="F18" i="27"/>
  <c r="V17" i="27"/>
  <c r="U17" i="27"/>
  <c r="R17" i="27"/>
  <c r="Q17" i="27"/>
  <c r="N17" i="27"/>
  <c r="M17" i="27"/>
  <c r="J17" i="27"/>
  <c r="I17" i="27"/>
  <c r="F17" i="27"/>
  <c r="V16" i="27"/>
  <c r="U16" i="27"/>
  <c r="R16" i="27"/>
  <c r="Q16" i="27"/>
  <c r="N16" i="27"/>
  <c r="M16" i="27"/>
  <c r="J16" i="27"/>
  <c r="I16" i="27"/>
  <c r="F16" i="27"/>
  <c r="V15" i="27"/>
  <c r="U15" i="27"/>
  <c r="R15" i="27"/>
  <c r="Q15" i="27"/>
  <c r="N15" i="27"/>
  <c r="M15" i="27"/>
  <c r="J15" i="27"/>
  <c r="I15" i="27"/>
  <c r="F15" i="27"/>
  <c r="V14" i="27"/>
  <c r="U14" i="27"/>
  <c r="R14" i="27"/>
  <c r="Q14" i="27"/>
  <c r="N14" i="27"/>
  <c r="M14" i="27"/>
  <c r="J14" i="27"/>
  <c r="I14" i="27"/>
  <c r="F14" i="27"/>
  <c r="V13" i="27"/>
  <c r="U13" i="27"/>
  <c r="R13" i="27"/>
  <c r="Q13" i="27"/>
  <c r="N13" i="27"/>
  <c r="M13" i="27"/>
  <c r="J13" i="27"/>
  <c r="I13" i="27"/>
  <c r="F13" i="27"/>
  <c r="V12" i="27"/>
  <c r="U12" i="27"/>
  <c r="R12" i="27"/>
  <c r="Q12" i="27"/>
  <c r="N12" i="27"/>
  <c r="M12" i="27"/>
  <c r="J12" i="27"/>
  <c r="I12" i="27"/>
  <c r="F12" i="27"/>
  <c r="V11" i="27"/>
  <c r="U11" i="27"/>
  <c r="R11" i="27"/>
  <c r="Q11" i="27"/>
  <c r="N11" i="27"/>
  <c r="M11" i="27"/>
  <c r="J11" i="27"/>
  <c r="I11" i="27"/>
  <c r="F11" i="27"/>
  <c r="V10" i="27"/>
  <c r="U10" i="27"/>
  <c r="R10" i="27"/>
  <c r="Q10" i="27"/>
  <c r="N10" i="27"/>
  <c r="M10" i="27"/>
  <c r="J10" i="27"/>
  <c r="I10" i="27"/>
  <c r="F10" i="27"/>
  <c r="V8" i="27"/>
  <c r="U8" i="27"/>
  <c r="R8" i="27"/>
  <c r="Q8" i="27"/>
  <c r="N8" i="27"/>
  <c r="M8" i="27"/>
  <c r="J8" i="27"/>
  <c r="I8" i="27"/>
  <c r="F8" i="27"/>
  <c r="V7" i="27"/>
  <c r="U7" i="27"/>
  <c r="R7" i="27"/>
  <c r="Q7" i="27"/>
  <c r="N7" i="27"/>
  <c r="M7" i="27"/>
  <c r="J7" i="27"/>
  <c r="I7" i="27"/>
  <c r="F7" i="27"/>
  <c r="V6" i="27"/>
  <c r="U6" i="27"/>
  <c r="R6" i="27"/>
  <c r="Q6" i="27"/>
  <c r="N6" i="27"/>
  <c r="M6" i="27"/>
  <c r="J6" i="27"/>
  <c r="I6" i="27"/>
  <c r="F6" i="27"/>
  <c r="V5" i="27"/>
  <c r="U5" i="27"/>
  <c r="R5" i="27"/>
  <c r="Q5" i="27"/>
  <c r="N5" i="27"/>
  <c r="M5" i="27"/>
  <c r="J5" i="27"/>
  <c r="I5" i="27"/>
  <c r="F5" i="27"/>
  <c r="V4" i="27"/>
  <c r="U4" i="27"/>
  <c r="R4" i="27"/>
  <c r="Q4" i="27"/>
  <c r="N4" i="27"/>
  <c r="M4" i="27"/>
  <c r="J4" i="27"/>
  <c r="I4" i="27"/>
  <c r="F4" i="27"/>
  <c r="B9" i="31"/>
  <c r="B7" i="31"/>
  <c r="B5" i="31"/>
  <c r="B3" i="31"/>
  <c r="V4" i="17"/>
  <c r="U4" i="17"/>
  <c r="R4" i="17"/>
  <c r="Q4" i="17"/>
  <c r="N4" i="17"/>
  <c r="M4" i="17"/>
  <c r="J4" i="17"/>
  <c r="I4" i="17"/>
  <c r="F4" i="17"/>
  <c r="G12" i="11"/>
  <c r="E12" i="11"/>
  <c r="C5" i="31" s="1"/>
  <c r="V11" i="11"/>
  <c r="U11" i="11"/>
  <c r="R11" i="11"/>
  <c r="Q11" i="11"/>
  <c r="N11" i="11"/>
  <c r="M11" i="11"/>
  <c r="J11" i="11"/>
  <c r="I11" i="11"/>
  <c r="F11" i="11"/>
  <c r="V10" i="11"/>
  <c r="U10" i="11"/>
  <c r="R10" i="11"/>
  <c r="Q10" i="11"/>
  <c r="N10" i="11"/>
  <c r="M10" i="11"/>
  <c r="J10" i="11"/>
  <c r="I10" i="11"/>
  <c r="F10" i="11"/>
  <c r="V9" i="11"/>
  <c r="U9" i="11"/>
  <c r="R9" i="11"/>
  <c r="Q9" i="11"/>
  <c r="N9" i="11"/>
  <c r="M9" i="11"/>
  <c r="J9" i="11"/>
  <c r="I9" i="11"/>
  <c r="F9" i="11"/>
  <c r="V8" i="11"/>
  <c r="U8" i="11"/>
  <c r="R8" i="11"/>
  <c r="Q8" i="11"/>
  <c r="N8" i="11"/>
  <c r="M8" i="11"/>
  <c r="J8" i="11"/>
  <c r="I8" i="11"/>
  <c r="F8" i="11"/>
  <c r="V7" i="11"/>
  <c r="U7" i="11"/>
  <c r="R7" i="11"/>
  <c r="Q7" i="11"/>
  <c r="N7" i="11"/>
  <c r="M7" i="11"/>
  <c r="J7" i="11"/>
  <c r="I7" i="11"/>
  <c r="F7" i="11"/>
  <c r="V6" i="11"/>
  <c r="U6" i="11"/>
  <c r="R6" i="11"/>
  <c r="Q6" i="11"/>
  <c r="N6" i="11"/>
  <c r="M6" i="11"/>
  <c r="J6" i="11"/>
  <c r="I6" i="11"/>
  <c r="F6" i="11"/>
  <c r="V5" i="11"/>
  <c r="U5" i="11"/>
  <c r="R5" i="11"/>
  <c r="Q5" i="11"/>
  <c r="N5" i="11"/>
  <c r="M5" i="11"/>
  <c r="J5" i="11"/>
  <c r="I5" i="11"/>
  <c r="F5" i="11"/>
  <c r="F12" i="11" s="1"/>
  <c r="V4" i="11"/>
  <c r="U4" i="11"/>
  <c r="R4" i="11"/>
  <c r="Q4" i="11"/>
  <c r="N4" i="11"/>
  <c r="M4" i="11"/>
  <c r="J4" i="11"/>
  <c r="I4" i="11"/>
  <c r="F4" i="11"/>
  <c r="G27" i="10"/>
  <c r="B4" i="31" s="1"/>
  <c r="E27" i="10"/>
  <c r="C4" i="31" s="1"/>
  <c r="V25" i="10"/>
  <c r="U25" i="10"/>
  <c r="R25" i="10"/>
  <c r="Q25" i="10"/>
  <c r="N25" i="10"/>
  <c r="M25" i="10"/>
  <c r="J25" i="10"/>
  <c r="I25" i="10"/>
  <c r="F25" i="10"/>
  <c r="V24" i="10"/>
  <c r="U24" i="10"/>
  <c r="R24" i="10"/>
  <c r="Q24" i="10"/>
  <c r="N24" i="10"/>
  <c r="M24" i="10"/>
  <c r="J24" i="10"/>
  <c r="I24" i="10"/>
  <c r="F24" i="10"/>
  <c r="V23" i="10"/>
  <c r="U23" i="10"/>
  <c r="R23" i="10"/>
  <c r="Q23" i="10"/>
  <c r="N23" i="10"/>
  <c r="M23" i="10"/>
  <c r="J23" i="10"/>
  <c r="I23" i="10"/>
  <c r="F23" i="10"/>
  <c r="V22" i="10"/>
  <c r="U22" i="10"/>
  <c r="R22" i="10"/>
  <c r="Q22" i="10"/>
  <c r="N22" i="10"/>
  <c r="M22" i="10"/>
  <c r="J22" i="10"/>
  <c r="I22" i="10"/>
  <c r="F22" i="10"/>
  <c r="V21" i="10"/>
  <c r="U21" i="10"/>
  <c r="R21" i="10"/>
  <c r="Q21" i="10"/>
  <c r="N21" i="10"/>
  <c r="M21" i="10"/>
  <c r="J21" i="10"/>
  <c r="I21" i="10"/>
  <c r="F21" i="10"/>
  <c r="V20" i="10"/>
  <c r="U20" i="10"/>
  <c r="R20" i="10"/>
  <c r="Q20" i="10"/>
  <c r="N20" i="10"/>
  <c r="M20" i="10"/>
  <c r="J20" i="10"/>
  <c r="I20" i="10"/>
  <c r="F20" i="10"/>
  <c r="V19" i="10"/>
  <c r="U19" i="10"/>
  <c r="R19" i="10"/>
  <c r="Q19" i="10"/>
  <c r="N19" i="10"/>
  <c r="M19" i="10"/>
  <c r="J19" i="10"/>
  <c r="I19" i="10"/>
  <c r="F19" i="10"/>
  <c r="V18" i="10"/>
  <c r="U18" i="10"/>
  <c r="R18" i="10"/>
  <c r="Q18" i="10"/>
  <c r="N18" i="10"/>
  <c r="M18" i="10"/>
  <c r="J18" i="10"/>
  <c r="I18" i="10"/>
  <c r="F18" i="10"/>
  <c r="V17" i="10"/>
  <c r="U17" i="10"/>
  <c r="R17" i="10"/>
  <c r="Q17" i="10"/>
  <c r="N17" i="10"/>
  <c r="M17" i="10"/>
  <c r="J17" i="10"/>
  <c r="I17" i="10"/>
  <c r="F17" i="10"/>
  <c r="V16" i="10"/>
  <c r="U16" i="10"/>
  <c r="R16" i="10"/>
  <c r="Q16" i="10"/>
  <c r="N16" i="10"/>
  <c r="M16" i="10"/>
  <c r="J16" i="10"/>
  <c r="I16" i="10"/>
  <c r="F16" i="10"/>
  <c r="V15" i="10"/>
  <c r="U15" i="10"/>
  <c r="R15" i="10"/>
  <c r="Q15" i="10"/>
  <c r="N15" i="10"/>
  <c r="M15" i="10"/>
  <c r="J15" i="10"/>
  <c r="I15" i="10"/>
  <c r="F15" i="10"/>
  <c r="V14" i="10"/>
  <c r="U14" i="10"/>
  <c r="R14" i="10"/>
  <c r="Q14" i="10"/>
  <c r="N14" i="10"/>
  <c r="M14" i="10"/>
  <c r="J14" i="10"/>
  <c r="I14" i="10"/>
  <c r="F14" i="10"/>
  <c r="V13" i="10"/>
  <c r="U13" i="10"/>
  <c r="R13" i="10"/>
  <c r="Q13" i="10"/>
  <c r="N13" i="10"/>
  <c r="M13" i="10"/>
  <c r="J13" i="10"/>
  <c r="I13" i="10"/>
  <c r="F13" i="10"/>
  <c r="V12" i="10"/>
  <c r="U12" i="10"/>
  <c r="R12" i="10"/>
  <c r="Q12" i="10"/>
  <c r="N12" i="10"/>
  <c r="M12" i="10"/>
  <c r="J12" i="10"/>
  <c r="I12" i="10"/>
  <c r="F12" i="10"/>
  <c r="V11" i="10"/>
  <c r="U11" i="10"/>
  <c r="R11" i="10"/>
  <c r="Q11" i="10"/>
  <c r="N11" i="10"/>
  <c r="M11" i="10"/>
  <c r="J11" i="10"/>
  <c r="I11" i="10"/>
  <c r="F11" i="10"/>
  <c r="V10" i="10"/>
  <c r="U10" i="10"/>
  <c r="R10" i="10"/>
  <c r="Q10" i="10"/>
  <c r="N10" i="10"/>
  <c r="M10" i="10"/>
  <c r="J10" i="10"/>
  <c r="I10" i="10"/>
  <c r="F10" i="10"/>
  <c r="V9" i="10"/>
  <c r="U9" i="10"/>
  <c r="R9" i="10"/>
  <c r="Q9" i="10"/>
  <c r="N9" i="10"/>
  <c r="M9" i="10"/>
  <c r="J9" i="10"/>
  <c r="I9" i="10"/>
  <c r="F9" i="10"/>
  <c r="V8" i="10"/>
  <c r="U8" i="10"/>
  <c r="R8" i="10"/>
  <c r="Q8" i="10"/>
  <c r="N8" i="10"/>
  <c r="M8" i="10"/>
  <c r="J8" i="10"/>
  <c r="I8" i="10"/>
  <c r="F8" i="10"/>
  <c r="V7" i="10"/>
  <c r="U7" i="10"/>
  <c r="R7" i="10"/>
  <c r="Q7" i="10"/>
  <c r="N7" i="10"/>
  <c r="M7" i="10"/>
  <c r="J7" i="10"/>
  <c r="I7" i="10"/>
  <c r="F7" i="10"/>
  <c r="V6" i="10"/>
  <c r="U6" i="10"/>
  <c r="R6" i="10"/>
  <c r="Q6" i="10"/>
  <c r="N6" i="10"/>
  <c r="M6" i="10"/>
  <c r="J6" i="10"/>
  <c r="I6" i="10"/>
  <c r="F6" i="10"/>
  <c r="V5" i="10"/>
  <c r="U5" i="10"/>
  <c r="R5" i="10"/>
  <c r="Q5" i="10"/>
  <c r="N5" i="10"/>
  <c r="M5" i="10"/>
  <c r="J5" i="10"/>
  <c r="I5" i="10"/>
  <c r="F5" i="10"/>
  <c r="V4" i="10"/>
  <c r="U4" i="10"/>
  <c r="R4" i="10"/>
  <c r="Q4" i="10"/>
  <c r="N4" i="10"/>
  <c r="M4" i="10"/>
  <c r="J4" i="10"/>
  <c r="I4" i="10"/>
  <c r="F4" i="10"/>
  <c r="F27" i="10" s="1"/>
  <c r="G9" i="9"/>
  <c r="E9" i="9"/>
  <c r="C3" i="31" s="1"/>
  <c r="V8" i="9"/>
  <c r="U8" i="9"/>
  <c r="R8" i="9"/>
  <c r="Q8" i="9"/>
  <c r="N8" i="9"/>
  <c r="M8" i="9"/>
  <c r="J8" i="9"/>
  <c r="I8" i="9"/>
  <c r="F8" i="9"/>
  <c r="V7" i="9"/>
  <c r="U7" i="9"/>
  <c r="R7" i="9"/>
  <c r="Q7" i="9"/>
  <c r="N7" i="9"/>
  <c r="M7" i="9"/>
  <c r="J7" i="9"/>
  <c r="I7" i="9"/>
  <c r="F7" i="9"/>
  <c r="V6" i="9"/>
  <c r="U6" i="9"/>
  <c r="R6" i="9"/>
  <c r="Q6" i="9"/>
  <c r="N6" i="9"/>
  <c r="M6" i="9"/>
  <c r="J6" i="9"/>
  <c r="I6" i="9"/>
  <c r="F6" i="9"/>
  <c r="F9" i="9" s="1"/>
  <c r="V5" i="9"/>
  <c r="U5" i="9"/>
  <c r="R5" i="9"/>
  <c r="Q5" i="9"/>
  <c r="N5" i="9"/>
  <c r="M5" i="9"/>
  <c r="J5" i="9"/>
  <c r="I5" i="9"/>
  <c r="F5" i="9"/>
  <c r="V4" i="9"/>
  <c r="U4" i="9"/>
  <c r="R4" i="9"/>
  <c r="Q4" i="9"/>
  <c r="N4" i="9"/>
  <c r="M4" i="9"/>
  <c r="J4" i="9"/>
  <c r="I4" i="9"/>
  <c r="F4" i="9"/>
  <c r="H8" i="7"/>
  <c r="G8" i="7"/>
  <c r="E8" i="7"/>
  <c r="C9" i="31" s="1"/>
  <c r="V7" i="7"/>
  <c r="U7" i="7"/>
  <c r="R7" i="7"/>
  <c r="Q7" i="7"/>
  <c r="N7" i="7"/>
  <c r="M7" i="7"/>
  <c r="J7" i="7"/>
  <c r="I7" i="7"/>
  <c r="F7" i="7"/>
  <c r="V6" i="7"/>
  <c r="U6" i="7"/>
  <c r="R6" i="7"/>
  <c r="Q6" i="7"/>
  <c r="N6" i="7"/>
  <c r="M6" i="7"/>
  <c r="J6" i="7"/>
  <c r="I6" i="7"/>
  <c r="F6" i="7"/>
  <c r="V5" i="7"/>
  <c r="U5" i="7"/>
  <c r="R5" i="7"/>
  <c r="Q5" i="7"/>
  <c r="N5" i="7"/>
  <c r="M5" i="7"/>
  <c r="J5" i="7"/>
  <c r="I5" i="7"/>
  <c r="F5" i="7"/>
  <c r="V4" i="7"/>
  <c r="U4" i="7"/>
  <c r="R4" i="7"/>
  <c r="Q4" i="7"/>
  <c r="N4" i="7"/>
  <c r="M4" i="7"/>
  <c r="J4" i="7"/>
  <c r="I4" i="7"/>
  <c r="F4" i="7"/>
  <c r="V3" i="7"/>
  <c r="U3" i="7"/>
  <c r="R3" i="7"/>
  <c r="Q3" i="7"/>
  <c r="N3" i="7"/>
  <c r="M3" i="7"/>
  <c r="J3" i="7"/>
  <c r="I3" i="7"/>
  <c r="F3" i="7"/>
  <c r="H9" i="6"/>
  <c r="G9" i="6"/>
  <c r="B8" i="31" s="1"/>
  <c r="E9" i="6"/>
  <c r="C8" i="31" s="1"/>
  <c r="V8" i="6"/>
  <c r="U8" i="6"/>
  <c r="R8" i="6"/>
  <c r="Q8" i="6"/>
  <c r="N8" i="6"/>
  <c r="M8" i="6"/>
  <c r="J8" i="6"/>
  <c r="I8" i="6"/>
  <c r="F8" i="6"/>
  <c r="V7" i="6"/>
  <c r="U7" i="6"/>
  <c r="R7" i="6"/>
  <c r="Q7" i="6"/>
  <c r="N7" i="6"/>
  <c r="M7" i="6"/>
  <c r="J7" i="6"/>
  <c r="I7" i="6"/>
  <c r="F7" i="6"/>
  <c r="V6" i="6"/>
  <c r="U6" i="6"/>
  <c r="R6" i="6"/>
  <c r="Q6" i="6"/>
  <c r="N6" i="6"/>
  <c r="M6" i="6"/>
  <c r="J6" i="6"/>
  <c r="I6" i="6"/>
  <c r="F6" i="6"/>
  <c r="V5" i="6"/>
  <c r="U5" i="6"/>
  <c r="R5" i="6"/>
  <c r="Q5" i="6"/>
  <c r="N5" i="6"/>
  <c r="M5" i="6"/>
  <c r="J5" i="6"/>
  <c r="I5" i="6"/>
  <c r="F5" i="6"/>
  <c r="V4" i="6"/>
  <c r="U4" i="6"/>
  <c r="R4" i="6"/>
  <c r="Q4" i="6"/>
  <c r="N4" i="6"/>
  <c r="M4" i="6"/>
  <c r="J4" i="6"/>
  <c r="I4" i="6"/>
  <c r="F4" i="6"/>
  <c r="V3" i="6"/>
  <c r="U3" i="6"/>
  <c r="R3" i="6"/>
  <c r="Q3" i="6"/>
  <c r="N3" i="6"/>
  <c r="M3" i="6"/>
  <c r="J3" i="6"/>
  <c r="I3" i="6"/>
  <c r="F3" i="6"/>
  <c r="H8" i="5"/>
  <c r="G8" i="5"/>
  <c r="E8" i="5"/>
  <c r="C7" i="31" s="1"/>
  <c r="V7" i="5"/>
  <c r="U7" i="5"/>
  <c r="R7" i="5"/>
  <c r="Q7" i="5"/>
  <c r="N7" i="5"/>
  <c r="M7" i="5"/>
  <c r="J7" i="5"/>
  <c r="I7" i="5"/>
  <c r="F7" i="5"/>
  <c r="V6" i="5"/>
  <c r="U6" i="5"/>
  <c r="R6" i="5"/>
  <c r="Q6" i="5"/>
  <c r="N6" i="5"/>
  <c r="M6" i="5"/>
  <c r="J6" i="5"/>
  <c r="I6" i="5"/>
  <c r="F6" i="5"/>
  <c r="V5" i="5"/>
  <c r="U5" i="5"/>
  <c r="R5" i="5"/>
  <c r="Q5" i="5"/>
  <c r="N5" i="5"/>
  <c r="M5" i="5"/>
  <c r="J5" i="5"/>
  <c r="I5" i="5"/>
  <c r="F5" i="5"/>
  <c r="V4" i="5"/>
  <c r="U4" i="5"/>
  <c r="R4" i="5"/>
  <c r="Q4" i="5"/>
  <c r="N4" i="5"/>
  <c r="M4" i="5"/>
  <c r="J4" i="5"/>
  <c r="I4" i="5"/>
  <c r="F4" i="5"/>
  <c r="V3" i="5"/>
  <c r="U3" i="5"/>
  <c r="R3" i="5"/>
  <c r="Q3" i="5"/>
  <c r="N3" i="5"/>
  <c r="M3" i="5"/>
  <c r="J3" i="5"/>
  <c r="I3" i="5"/>
  <c r="F3" i="5"/>
  <c r="H8" i="4"/>
  <c r="G8" i="4"/>
  <c r="B6" i="31" s="1"/>
  <c r="E8" i="4"/>
  <c r="C6" i="31" s="1"/>
  <c r="V7" i="4"/>
  <c r="U7" i="4"/>
  <c r="R7" i="4"/>
  <c r="Q7" i="4"/>
  <c r="N7" i="4"/>
  <c r="M7" i="4"/>
  <c r="J7" i="4"/>
  <c r="I7" i="4"/>
  <c r="F7" i="4"/>
  <c r="V6" i="4"/>
  <c r="U6" i="4"/>
  <c r="R6" i="4"/>
  <c r="Q6" i="4"/>
  <c r="N6" i="4"/>
  <c r="M6" i="4"/>
  <c r="J6" i="4"/>
  <c r="I6" i="4"/>
  <c r="F6" i="4"/>
  <c r="V5" i="4"/>
  <c r="U5" i="4"/>
  <c r="R5" i="4"/>
  <c r="Q5" i="4"/>
  <c r="N5" i="4"/>
  <c r="M5" i="4"/>
  <c r="J5" i="4"/>
  <c r="I5" i="4"/>
  <c r="F5" i="4"/>
  <c r="V4" i="4"/>
  <c r="U4" i="4"/>
  <c r="R4" i="4"/>
  <c r="Q4" i="4"/>
  <c r="N4" i="4"/>
  <c r="M4" i="4"/>
  <c r="J4" i="4"/>
  <c r="I4" i="4"/>
  <c r="F4" i="4"/>
  <c r="V3" i="4"/>
  <c r="U3" i="4"/>
  <c r="R3" i="4"/>
  <c r="Q3" i="4"/>
  <c r="N3" i="4"/>
  <c r="M3" i="4"/>
  <c r="J3" i="4"/>
  <c r="I3" i="4"/>
  <c r="F3" i="4"/>
  <c r="U24" i="3"/>
  <c r="T24" i="3"/>
  <c r="Q24" i="3"/>
  <c r="P24" i="3"/>
  <c r="M24" i="3"/>
  <c r="L24" i="3"/>
  <c r="I24" i="3"/>
  <c r="H24" i="3"/>
  <c r="E24" i="3"/>
  <c r="U23" i="3"/>
  <c r="T23" i="3"/>
  <c r="Q23" i="3"/>
  <c r="P23" i="3"/>
  <c r="M23" i="3"/>
  <c r="L23" i="3"/>
  <c r="I23" i="3"/>
  <c r="H23" i="3"/>
  <c r="E23" i="3"/>
  <c r="U22" i="3"/>
  <c r="T22" i="3"/>
  <c r="Q22" i="3"/>
  <c r="P22" i="3"/>
  <c r="M22" i="3"/>
  <c r="L22" i="3"/>
  <c r="I22" i="3"/>
  <c r="H22" i="3"/>
  <c r="E22" i="3"/>
  <c r="U21" i="3"/>
  <c r="T21" i="3"/>
  <c r="Q21" i="3"/>
  <c r="P21" i="3"/>
  <c r="M21" i="3"/>
  <c r="L21" i="3"/>
  <c r="I21" i="3"/>
  <c r="H21" i="3"/>
  <c r="E21" i="3"/>
  <c r="U20" i="3"/>
  <c r="T20" i="3"/>
  <c r="Q20" i="3"/>
  <c r="P20" i="3"/>
  <c r="M20" i="3"/>
  <c r="L20" i="3"/>
  <c r="I20" i="3"/>
  <c r="H20" i="3"/>
  <c r="E20" i="3"/>
  <c r="U19" i="3"/>
  <c r="T19" i="3"/>
  <c r="Q19" i="3"/>
  <c r="P19" i="3"/>
  <c r="M19" i="3"/>
  <c r="L19" i="3"/>
  <c r="I19" i="3"/>
  <c r="H19" i="3"/>
  <c r="E19" i="3"/>
  <c r="U18" i="3"/>
  <c r="T18" i="3"/>
  <c r="Q18" i="3"/>
  <c r="P18" i="3"/>
  <c r="M18" i="3"/>
  <c r="L18" i="3"/>
  <c r="I18" i="3"/>
  <c r="H18" i="3"/>
  <c r="E18" i="3"/>
  <c r="U17" i="3"/>
  <c r="T17" i="3"/>
  <c r="Q17" i="3"/>
  <c r="P17" i="3"/>
  <c r="M17" i="3"/>
  <c r="L17" i="3"/>
  <c r="I17" i="3"/>
  <c r="H17" i="3"/>
  <c r="E17" i="3"/>
  <c r="U16" i="3"/>
  <c r="T16" i="3"/>
  <c r="Q16" i="3"/>
  <c r="P16" i="3"/>
  <c r="M16" i="3"/>
  <c r="L16" i="3"/>
  <c r="I16" i="3"/>
  <c r="H16" i="3"/>
  <c r="E16" i="3"/>
  <c r="U15" i="3"/>
  <c r="T15" i="3"/>
  <c r="Q15" i="3"/>
  <c r="P15" i="3"/>
  <c r="M15" i="3"/>
  <c r="L15" i="3"/>
  <c r="I15" i="3"/>
  <c r="H15" i="3"/>
  <c r="E15" i="3"/>
  <c r="U14" i="3"/>
  <c r="T14" i="3"/>
  <c r="Q14" i="3"/>
  <c r="P14" i="3"/>
  <c r="M14" i="3"/>
  <c r="L14" i="3"/>
  <c r="I14" i="3"/>
  <c r="H14" i="3"/>
  <c r="E14" i="3"/>
  <c r="U13" i="3"/>
  <c r="T13" i="3"/>
  <c r="Q13" i="3"/>
  <c r="P13" i="3"/>
  <c r="M13" i="3"/>
  <c r="L13" i="3"/>
  <c r="I13" i="3"/>
  <c r="H13" i="3"/>
  <c r="E13" i="3"/>
  <c r="U12" i="3"/>
  <c r="T12" i="3"/>
  <c r="Q12" i="3"/>
  <c r="P12" i="3"/>
  <c r="M12" i="3"/>
  <c r="L12" i="3"/>
  <c r="I12" i="3"/>
  <c r="H12" i="3"/>
  <c r="E12" i="3"/>
  <c r="U11" i="3"/>
  <c r="T11" i="3"/>
  <c r="Q11" i="3"/>
  <c r="P11" i="3"/>
  <c r="M11" i="3"/>
  <c r="L11" i="3"/>
  <c r="I11" i="3"/>
  <c r="H11" i="3"/>
  <c r="E11" i="3"/>
  <c r="U10" i="3"/>
  <c r="T10" i="3"/>
  <c r="Q10" i="3"/>
  <c r="P10" i="3"/>
  <c r="M10" i="3"/>
  <c r="L10" i="3"/>
  <c r="I10" i="3"/>
  <c r="H10" i="3"/>
  <c r="E10" i="3"/>
  <c r="U9" i="3"/>
  <c r="T9" i="3"/>
  <c r="Q9" i="3"/>
  <c r="P9" i="3"/>
  <c r="M9" i="3"/>
  <c r="L9" i="3"/>
  <c r="I9" i="3"/>
  <c r="H9" i="3"/>
  <c r="E9" i="3"/>
  <c r="U8" i="3"/>
  <c r="T8" i="3"/>
  <c r="Q8" i="3"/>
  <c r="P8" i="3"/>
  <c r="M8" i="3"/>
  <c r="L8" i="3"/>
  <c r="I8" i="3"/>
  <c r="H8" i="3"/>
  <c r="E8" i="3"/>
  <c r="U7" i="3"/>
  <c r="T7" i="3"/>
  <c r="Q7" i="3"/>
  <c r="P7" i="3"/>
  <c r="M7" i="3"/>
  <c r="L7" i="3"/>
  <c r="I7" i="3"/>
  <c r="H7" i="3"/>
  <c r="E7" i="3"/>
  <c r="U6" i="3"/>
  <c r="T6" i="3"/>
  <c r="Q6" i="3"/>
  <c r="P6" i="3"/>
  <c r="M6" i="3"/>
  <c r="L6" i="3"/>
  <c r="I6" i="3"/>
  <c r="H6" i="3"/>
  <c r="E6" i="3"/>
  <c r="U5" i="3"/>
  <c r="T5" i="3"/>
  <c r="Q5" i="3"/>
  <c r="P5" i="3"/>
  <c r="M5" i="3"/>
  <c r="L5" i="3"/>
  <c r="I5" i="3"/>
  <c r="H5" i="3"/>
  <c r="E5" i="3"/>
  <c r="U4" i="3"/>
  <c r="T4" i="3"/>
  <c r="Q4" i="3"/>
  <c r="P4" i="3"/>
  <c r="M4" i="3"/>
  <c r="L4" i="3"/>
  <c r="I4" i="3"/>
  <c r="H4" i="3"/>
  <c r="E4" i="3"/>
  <c r="U3" i="3"/>
  <c r="T3" i="3"/>
  <c r="Q3" i="3"/>
  <c r="P3" i="3"/>
  <c r="M3" i="3"/>
  <c r="L3" i="3"/>
  <c r="I3" i="3"/>
  <c r="H3" i="3"/>
  <c r="E3" i="3"/>
  <c r="U471" i="2"/>
  <c r="T471" i="2"/>
  <c r="Q471" i="2"/>
  <c r="P471" i="2"/>
  <c r="M471" i="2"/>
  <c r="L471" i="2"/>
  <c r="I471" i="2"/>
  <c r="H471" i="2"/>
  <c r="E471" i="2"/>
  <c r="U470" i="2"/>
  <c r="T470" i="2"/>
  <c r="Q470" i="2"/>
  <c r="P470" i="2"/>
  <c r="M470" i="2"/>
  <c r="L470" i="2"/>
  <c r="I470" i="2"/>
  <c r="H470" i="2"/>
  <c r="E470" i="2"/>
  <c r="U469" i="2"/>
  <c r="T469" i="2"/>
  <c r="Q469" i="2"/>
  <c r="P469" i="2"/>
  <c r="M469" i="2"/>
  <c r="L469" i="2"/>
  <c r="I469" i="2"/>
  <c r="H469" i="2"/>
  <c r="E469" i="2"/>
  <c r="U468" i="2"/>
  <c r="T468" i="2"/>
  <c r="Q468" i="2"/>
  <c r="P468" i="2"/>
  <c r="M468" i="2"/>
  <c r="L468" i="2"/>
  <c r="I468" i="2"/>
  <c r="H468" i="2"/>
  <c r="E468" i="2"/>
  <c r="U467" i="2"/>
  <c r="T467" i="2"/>
  <c r="Q467" i="2"/>
  <c r="P467" i="2"/>
  <c r="M467" i="2"/>
  <c r="L467" i="2"/>
  <c r="I467" i="2"/>
  <c r="H467" i="2"/>
  <c r="E467" i="2"/>
  <c r="U466" i="2"/>
  <c r="T466" i="2"/>
  <c r="Q466" i="2"/>
  <c r="P466" i="2"/>
  <c r="M466" i="2"/>
  <c r="L466" i="2"/>
  <c r="I466" i="2"/>
  <c r="H466" i="2"/>
  <c r="E466" i="2"/>
  <c r="U465" i="2"/>
  <c r="T465" i="2"/>
  <c r="Q465" i="2"/>
  <c r="P465" i="2"/>
  <c r="M465" i="2"/>
  <c r="L465" i="2"/>
  <c r="I465" i="2"/>
  <c r="H465" i="2"/>
  <c r="E465" i="2"/>
  <c r="U464" i="2"/>
  <c r="T464" i="2"/>
  <c r="Q464" i="2"/>
  <c r="P464" i="2"/>
  <c r="M464" i="2"/>
  <c r="L464" i="2"/>
  <c r="I464" i="2"/>
  <c r="H464" i="2"/>
  <c r="E464" i="2"/>
  <c r="U463" i="2"/>
  <c r="T463" i="2"/>
  <c r="Q463" i="2"/>
  <c r="P463" i="2"/>
  <c r="M463" i="2"/>
  <c r="L463" i="2"/>
  <c r="I463" i="2"/>
  <c r="H463" i="2"/>
  <c r="E463" i="2"/>
  <c r="U462" i="2"/>
  <c r="T462" i="2"/>
  <c r="Q462" i="2"/>
  <c r="P462" i="2"/>
  <c r="M462" i="2"/>
  <c r="L462" i="2"/>
  <c r="I462" i="2"/>
  <c r="H462" i="2"/>
  <c r="E462" i="2"/>
  <c r="U461" i="2"/>
  <c r="T461" i="2"/>
  <c r="Q461" i="2"/>
  <c r="P461" i="2"/>
  <c r="M461" i="2"/>
  <c r="L461" i="2"/>
  <c r="I461" i="2"/>
  <c r="H461" i="2"/>
  <c r="E461" i="2"/>
  <c r="U460" i="2"/>
  <c r="T460" i="2"/>
  <c r="Q460" i="2"/>
  <c r="P460" i="2"/>
  <c r="M460" i="2"/>
  <c r="L460" i="2"/>
  <c r="I460" i="2"/>
  <c r="H460" i="2"/>
  <c r="E460" i="2"/>
  <c r="U459" i="2"/>
  <c r="T459" i="2"/>
  <c r="Q459" i="2"/>
  <c r="P459" i="2"/>
  <c r="M459" i="2"/>
  <c r="L459" i="2"/>
  <c r="I459" i="2"/>
  <c r="H459" i="2"/>
  <c r="E459" i="2"/>
  <c r="U458" i="2"/>
  <c r="T458" i="2"/>
  <c r="Q458" i="2"/>
  <c r="P458" i="2"/>
  <c r="M458" i="2"/>
  <c r="L458" i="2"/>
  <c r="I458" i="2"/>
  <c r="H458" i="2"/>
  <c r="E458" i="2"/>
  <c r="U457" i="2"/>
  <c r="T457" i="2"/>
  <c r="Q457" i="2"/>
  <c r="P457" i="2"/>
  <c r="M457" i="2"/>
  <c r="L457" i="2"/>
  <c r="I457" i="2"/>
  <c r="H457" i="2"/>
  <c r="E457" i="2"/>
  <c r="U456" i="2"/>
  <c r="T456" i="2"/>
  <c r="Q456" i="2"/>
  <c r="P456" i="2"/>
  <c r="M456" i="2"/>
  <c r="L456" i="2"/>
  <c r="I456" i="2"/>
  <c r="H456" i="2"/>
  <c r="E456" i="2"/>
  <c r="U455" i="2"/>
  <c r="T455" i="2"/>
  <c r="Q455" i="2"/>
  <c r="P455" i="2"/>
  <c r="M455" i="2"/>
  <c r="L455" i="2"/>
  <c r="I455" i="2"/>
  <c r="H455" i="2"/>
  <c r="E455" i="2"/>
  <c r="U454" i="2"/>
  <c r="T454" i="2"/>
  <c r="Q454" i="2"/>
  <c r="P454" i="2"/>
  <c r="M454" i="2"/>
  <c r="L454" i="2"/>
  <c r="I454" i="2"/>
  <c r="H454" i="2"/>
  <c r="E454" i="2"/>
  <c r="U453" i="2"/>
  <c r="T453" i="2"/>
  <c r="Q453" i="2"/>
  <c r="P453" i="2"/>
  <c r="M453" i="2"/>
  <c r="L453" i="2"/>
  <c r="I453" i="2"/>
  <c r="H453" i="2"/>
  <c r="E453" i="2"/>
  <c r="U452" i="2"/>
  <c r="T452" i="2"/>
  <c r="Q452" i="2"/>
  <c r="P452" i="2"/>
  <c r="M452" i="2"/>
  <c r="L452" i="2"/>
  <c r="I452" i="2"/>
  <c r="H452" i="2"/>
  <c r="E452" i="2"/>
  <c r="U451" i="2"/>
  <c r="T451" i="2"/>
  <c r="Q451" i="2"/>
  <c r="P451" i="2"/>
  <c r="M451" i="2"/>
  <c r="L451" i="2"/>
  <c r="I451" i="2"/>
  <c r="H451" i="2"/>
  <c r="E451" i="2"/>
  <c r="U450" i="2"/>
  <c r="T450" i="2"/>
  <c r="Q450" i="2"/>
  <c r="P450" i="2"/>
  <c r="M450" i="2"/>
  <c r="L450" i="2"/>
  <c r="I450" i="2"/>
  <c r="H450" i="2"/>
  <c r="E450" i="2"/>
  <c r="U449" i="2"/>
  <c r="T449" i="2"/>
  <c r="Q449" i="2"/>
  <c r="P449" i="2"/>
  <c r="M449" i="2"/>
  <c r="L449" i="2"/>
  <c r="I449" i="2"/>
  <c r="H449" i="2"/>
  <c r="E449" i="2"/>
  <c r="U448" i="2"/>
  <c r="T448" i="2"/>
  <c r="Q448" i="2"/>
  <c r="P448" i="2"/>
  <c r="M448" i="2"/>
  <c r="L448" i="2"/>
  <c r="I448" i="2"/>
  <c r="H448" i="2"/>
  <c r="E448" i="2"/>
  <c r="U447" i="2"/>
  <c r="T447" i="2"/>
  <c r="Q447" i="2"/>
  <c r="P447" i="2"/>
  <c r="M447" i="2"/>
  <c r="L447" i="2"/>
  <c r="I447" i="2"/>
  <c r="H447" i="2"/>
  <c r="E447" i="2"/>
  <c r="U446" i="2"/>
  <c r="T446" i="2"/>
  <c r="Q446" i="2"/>
  <c r="P446" i="2"/>
  <c r="M446" i="2"/>
  <c r="L446" i="2"/>
  <c r="I446" i="2"/>
  <c r="H446" i="2"/>
  <c r="E446" i="2"/>
  <c r="U445" i="2"/>
  <c r="T445" i="2"/>
  <c r="Q445" i="2"/>
  <c r="P445" i="2"/>
  <c r="M445" i="2"/>
  <c r="L445" i="2"/>
  <c r="I445" i="2"/>
  <c r="H445" i="2"/>
  <c r="E445" i="2"/>
  <c r="U444" i="2"/>
  <c r="T444" i="2"/>
  <c r="Q444" i="2"/>
  <c r="P444" i="2"/>
  <c r="M444" i="2"/>
  <c r="L444" i="2"/>
  <c r="I444" i="2"/>
  <c r="H444" i="2"/>
  <c r="E444" i="2"/>
  <c r="U443" i="2"/>
  <c r="T443" i="2"/>
  <c r="Q443" i="2"/>
  <c r="P443" i="2"/>
  <c r="M443" i="2"/>
  <c r="L443" i="2"/>
  <c r="I443" i="2"/>
  <c r="H443" i="2"/>
  <c r="E443" i="2"/>
  <c r="U442" i="2"/>
  <c r="T442" i="2"/>
  <c r="Q442" i="2"/>
  <c r="P442" i="2"/>
  <c r="M442" i="2"/>
  <c r="L442" i="2"/>
  <c r="I442" i="2"/>
  <c r="H442" i="2"/>
  <c r="E442" i="2"/>
  <c r="U441" i="2"/>
  <c r="T441" i="2"/>
  <c r="Q441" i="2"/>
  <c r="P441" i="2"/>
  <c r="M441" i="2"/>
  <c r="L441" i="2"/>
  <c r="I441" i="2"/>
  <c r="H441" i="2"/>
  <c r="E441" i="2"/>
  <c r="U440" i="2"/>
  <c r="T440" i="2"/>
  <c r="Q440" i="2"/>
  <c r="P440" i="2"/>
  <c r="M440" i="2"/>
  <c r="L440" i="2"/>
  <c r="I440" i="2"/>
  <c r="H440" i="2"/>
  <c r="E440" i="2"/>
  <c r="U439" i="2"/>
  <c r="T439" i="2"/>
  <c r="Q439" i="2"/>
  <c r="P439" i="2"/>
  <c r="M439" i="2"/>
  <c r="L439" i="2"/>
  <c r="I439" i="2"/>
  <c r="H439" i="2"/>
  <c r="E439" i="2"/>
  <c r="U438" i="2"/>
  <c r="T438" i="2"/>
  <c r="Q438" i="2"/>
  <c r="P438" i="2"/>
  <c r="M438" i="2"/>
  <c r="L438" i="2"/>
  <c r="I438" i="2"/>
  <c r="H438" i="2"/>
  <c r="E438" i="2"/>
  <c r="U437" i="2"/>
  <c r="T437" i="2"/>
  <c r="Q437" i="2"/>
  <c r="P437" i="2"/>
  <c r="M437" i="2"/>
  <c r="L437" i="2"/>
  <c r="I437" i="2"/>
  <c r="H437" i="2"/>
  <c r="E437" i="2"/>
  <c r="U436" i="2"/>
  <c r="T436" i="2"/>
  <c r="Q436" i="2"/>
  <c r="P436" i="2"/>
  <c r="M436" i="2"/>
  <c r="L436" i="2"/>
  <c r="I436" i="2"/>
  <c r="H436" i="2"/>
  <c r="E436" i="2"/>
  <c r="U435" i="2"/>
  <c r="T435" i="2"/>
  <c r="Q435" i="2"/>
  <c r="P435" i="2"/>
  <c r="M435" i="2"/>
  <c r="L435" i="2"/>
  <c r="I435" i="2"/>
  <c r="H435" i="2"/>
  <c r="E435" i="2"/>
  <c r="U434" i="2"/>
  <c r="T434" i="2"/>
  <c r="Q434" i="2"/>
  <c r="P434" i="2"/>
  <c r="M434" i="2"/>
  <c r="L434" i="2"/>
  <c r="I434" i="2"/>
  <c r="H434" i="2"/>
  <c r="E434" i="2"/>
  <c r="U433" i="2"/>
  <c r="T433" i="2"/>
  <c r="Q433" i="2"/>
  <c r="P433" i="2"/>
  <c r="M433" i="2"/>
  <c r="L433" i="2"/>
  <c r="I433" i="2"/>
  <c r="H433" i="2"/>
  <c r="E433" i="2"/>
  <c r="U432" i="2"/>
  <c r="T432" i="2"/>
  <c r="Q432" i="2"/>
  <c r="P432" i="2"/>
  <c r="M432" i="2"/>
  <c r="L432" i="2"/>
  <c r="I432" i="2"/>
  <c r="H432" i="2"/>
  <c r="E432" i="2"/>
  <c r="U431" i="2"/>
  <c r="T431" i="2"/>
  <c r="Q431" i="2"/>
  <c r="P431" i="2"/>
  <c r="M431" i="2"/>
  <c r="L431" i="2"/>
  <c r="I431" i="2"/>
  <c r="H431" i="2"/>
  <c r="E431" i="2"/>
  <c r="U430" i="2"/>
  <c r="T430" i="2"/>
  <c r="Q430" i="2"/>
  <c r="P430" i="2"/>
  <c r="M430" i="2"/>
  <c r="L430" i="2"/>
  <c r="I430" i="2"/>
  <c r="H430" i="2"/>
  <c r="E430" i="2"/>
  <c r="U429" i="2"/>
  <c r="T429" i="2"/>
  <c r="Q429" i="2"/>
  <c r="P429" i="2"/>
  <c r="M429" i="2"/>
  <c r="L429" i="2"/>
  <c r="I429" i="2"/>
  <c r="H429" i="2"/>
  <c r="E429" i="2"/>
  <c r="U428" i="2"/>
  <c r="T428" i="2"/>
  <c r="Q428" i="2"/>
  <c r="P428" i="2"/>
  <c r="M428" i="2"/>
  <c r="L428" i="2"/>
  <c r="I428" i="2"/>
  <c r="H428" i="2"/>
  <c r="E428" i="2"/>
  <c r="U427" i="2"/>
  <c r="T427" i="2"/>
  <c r="Q427" i="2"/>
  <c r="P427" i="2"/>
  <c r="M427" i="2"/>
  <c r="L427" i="2"/>
  <c r="I427" i="2"/>
  <c r="H427" i="2"/>
  <c r="E427" i="2"/>
  <c r="U426" i="2"/>
  <c r="T426" i="2"/>
  <c r="Q426" i="2"/>
  <c r="P426" i="2"/>
  <c r="M426" i="2"/>
  <c r="L426" i="2"/>
  <c r="I426" i="2"/>
  <c r="H426" i="2"/>
  <c r="E426" i="2"/>
  <c r="U425" i="2"/>
  <c r="T425" i="2"/>
  <c r="Q425" i="2"/>
  <c r="P425" i="2"/>
  <c r="M425" i="2"/>
  <c r="L425" i="2"/>
  <c r="I425" i="2"/>
  <c r="H425" i="2"/>
  <c r="E425" i="2"/>
  <c r="U424" i="2"/>
  <c r="T424" i="2"/>
  <c r="Q424" i="2"/>
  <c r="P424" i="2"/>
  <c r="M424" i="2"/>
  <c r="L424" i="2"/>
  <c r="I424" i="2"/>
  <c r="H424" i="2"/>
  <c r="E424" i="2"/>
  <c r="U423" i="2"/>
  <c r="T423" i="2"/>
  <c r="Q423" i="2"/>
  <c r="P423" i="2"/>
  <c r="M423" i="2"/>
  <c r="L423" i="2"/>
  <c r="I423" i="2"/>
  <c r="H423" i="2"/>
  <c r="E423" i="2"/>
  <c r="U422" i="2"/>
  <c r="T422" i="2"/>
  <c r="Q422" i="2"/>
  <c r="P422" i="2"/>
  <c r="M422" i="2"/>
  <c r="L422" i="2"/>
  <c r="I422" i="2"/>
  <c r="H422" i="2"/>
  <c r="E422" i="2"/>
  <c r="U421" i="2"/>
  <c r="T421" i="2"/>
  <c r="Q421" i="2"/>
  <c r="P421" i="2"/>
  <c r="M421" i="2"/>
  <c r="L421" i="2"/>
  <c r="I421" i="2"/>
  <c r="H421" i="2"/>
  <c r="E421" i="2"/>
  <c r="U420" i="2"/>
  <c r="T420" i="2"/>
  <c r="Q420" i="2"/>
  <c r="P420" i="2"/>
  <c r="M420" i="2"/>
  <c r="L420" i="2"/>
  <c r="I420" i="2"/>
  <c r="H420" i="2"/>
  <c r="E420" i="2"/>
  <c r="U419" i="2"/>
  <c r="T419" i="2"/>
  <c r="Q419" i="2"/>
  <c r="P419" i="2"/>
  <c r="M419" i="2"/>
  <c r="L419" i="2"/>
  <c r="I419" i="2"/>
  <c r="H419" i="2"/>
  <c r="E419" i="2"/>
  <c r="U418" i="2"/>
  <c r="T418" i="2"/>
  <c r="Q418" i="2"/>
  <c r="P418" i="2"/>
  <c r="M418" i="2"/>
  <c r="L418" i="2"/>
  <c r="I418" i="2"/>
  <c r="H418" i="2"/>
  <c r="E418" i="2"/>
  <c r="U417" i="2"/>
  <c r="T417" i="2"/>
  <c r="Q417" i="2"/>
  <c r="P417" i="2"/>
  <c r="M417" i="2"/>
  <c r="L417" i="2"/>
  <c r="I417" i="2"/>
  <c r="H417" i="2"/>
  <c r="E417" i="2"/>
  <c r="U416" i="2"/>
  <c r="T416" i="2"/>
  <c r="Q416" i="2"/>
  <c r="P416" i="2"/>
  <c r="M416" i="2"/>
  <c r="L416" i="2"/>
  <c r="I416" i="2"/>
  <c r="H416" i="2"/>
  <c r="E416" i="2"/>
  <c r="U415" i="2"/>
  <c r="T415" i="2"/>
  <c r="Q415" i="2"/>
  <c r="P415" i="2"/>
  <c r="M415" i="2"/>
  <c r="L415" i="2"/>
  <c r="I415" i="2"/>
  <c r="H415" i="2"/>
  <c r="E415" i="2"/>
  <c r="U414" i="2"/>
  <c r="T414" i="2"/>
  <c r="Q414" i="2"/>
  <c r="P414" i="2"/>
  <c r="M414" i="2"/>
  <c r="L414" i="2"/>
  <c r="I414" i="2"/>
  <c r="H414" i="2"/>
  <c r="E414" i="2"/>
  <c r="U413" i="2"/>
  <c r="T413" i="2"/>
  <c r="Q413" i="2"/>
  <c r="P413" i="2"/>
  <c r="M413" i="2"/>
  <c r="L413" i="2"/>
  <c r="I413" i="2"/>
  <c r="H413" i="2"/>
  <c r="E413" i="2"/>
  <c r="U412" i="2"/>
  <c r="T412" i="2"/>
  <c r="Q412" i="2"/>
  <c r="P412" i="2"/>
  <c r="M412" i="2"/>
  <c r="L412" i="2"/>
  <c r="I412" i="2"/>
  <c r="H412" i="2"/>
  <c r="E412" i="2"/>
  <c r="U411" i="2"/>
  <c r="T411" i="2"/>
  <c r="Q411" i="2"/>
  <c r="P411" i="2"/>
  <c r="M411" i="2"/>
  <c r="L411" i="2"/>
  <c r="I411" i="2"/>
  <c r="H411" i="2"/>
  <c r="E411" i="2"/>
  <c r="U410" i="2"/>
  <c r="T410" i="2"/>
  <c r="Q410" i="2"/>
  <c r="P410" i="2"/>
  <c r="M410" i="2"/>
  <c r="L410" i="2"/>
  <c r="I410" i="2"/>
  <c r="H410" i="2"/>
  <c r="E410" i="2"/>
  <c r="U409" i="2"/>
  <c r="T409" i="2"/>
  <c r="Q409" i="2"/>
  <c r="P409" i="2"/>
  <c r="M409" i="2"/>
  <c r="L409" i="2"/>
  <c r="I409" i="2"/>
  <c r="H409" i="2"/>
  <c r="E409" i="2"/>
  <c r="U408" i="2"/>
  <c r="T408" i="2"/>
  <c r="Q408" i="2"/>
  <c r="P408" i="2"/>
  <c r="M408" i="2"/>
  <c r="L408" i="2"/>
  <c r="I408" i="2"/>
  <c r="H408" i="2"/>
  <c r="E408" i="2"/>
  <c r="U407" i="2"/>
  <c r="T407" i="2"/>
  <c r="Q407" i="2"/>
  <c r="P407" i="2"/>
  <c r="M407" i="2"/>
  <c r="L407" i="2"/>
  <c r="I407" i="2"/>
  <c r="H407" i="2"/>
  <c r="E407" i="2"/>
  <c r="U406" i="2"/>
  <c r="T406" i="2"/>
  <c r="Q406" i="2"/>
  <c r="P406" i="2"/>
  <c r="M406" i="2"/>
  <c r="L406" i="2"/>
  <c r="I406" i="2"/>
  <c r="H406" i="2"/>
  <c r="E406" i="2"/>
  <c r="U405" i="2"/>
  <c r="T405" i="2"/>
  <c r="Q405" i="2"/>
  <c r="P405" i="2"/>
  <c r="M405" i="2"/>
  <c r="L405" i="2"/>
  <c r="I405" i="2"/>
  <c r="H405" i="2"/>
  <c r="E405" i="2"/>
  <c r="U404" i="2"/>
  <c r="T404" i="2"/>
  <c r="Q404" i="2"/>
  <c r="P404" i="2"/>
  <c r="M404" i="2"/>
  <c r="L404" i="2"/>
  <c r="I404" i="2"/>
  <c r="H404" i="2"/>
  <c r="E404" i="2"/>
  <c r="U403" i="2"/>
  <c r="T403" i="2"/>
  <c r="Q403" i="2"/>
  <c r="P403" i="2"/>
  <c r="M403" i="2"/>
  <c r="L403" i="2"/>
  <c r="I403" i="2"/>
  <c r="H403" i="2"/>
  <c r="E403" i="2"/>
  <c r="U402" i="2"/>
  <c r="T402" i="2"/>
  <c r="Q402" i="2"/>
  <c r="P402" i="2"/>
  <c r="M402" i="2"/>
  <c r="L402" i="2"/>
  <c r="I402" i="2"/>
  <c r="H402" i="2"/>
  <c r="E402" i="2"/>
  <c r="U401" i="2"/>
  <c r="T401" i="2"/>
  <c r="Q401" i="2"/>
  <c r="P401" i="2"/>
  <c r="M401" i="2"/>
  <c r="L401" i="2"/>
  <c r="I401" i="2"/>
  <c r="H401" i="2"/>
  <c r="E401" i="2"/>
  <c r="U400" i="2"/>
  <c r="T400" i="2"/>
  <c r="Q400" i="2"/>
  <c r="P400" i="2"/>
  <c r="M400" i="2"/>
  <c r="L400" i="2"/>
  <c r="I400" i="2"/>
  <c r="H400" i="2"/>
  <c r="E400" i="2"/>
  <c r="U399" i="2"/>
  <c r="T399" i="2"/>
  <c r="Q399" i="2"/>
  <c r="P399" i="2"/>
  <c r="M399" i="2"/>
  <c r="L399" i="2"/>
  <c r="I399" i="2"/>
  <c r="H399" i="2"/>
  <c r="E399" i="2"/>
  <c r="U398" i="2"/>
  <c r="T398" i="2"/>
  <c r="Q398" i="2"/>
  <c r="P398" i="2"/>
  <c r="M398" i="2"/>
  <c r="L398" i="2"/>
  <c r="I398" i="2"/>
  <c r="H398" i="2"/>
  <c r="E398" i="2"/>
  <c r="U397" i="2"/>
  <c r="T397" i="2"/>
  <c r="Q397" i="2"/>
  <c r="P397" i="2"/>
  <c r="M397" i="2"/>
  <c r="L397" i="2"/>
  <c r="I397" i="2"/>
  <c r="H397" i="2"/>
  <c r="E397" i="2"/>
  <c r="U396" i="2"/>
  <c r="T396" i="2"/>
  <c r="Q396" i="2"/>
  <c r="P396" i="2"/>
  <c r="M396" i="2"/>
  <c r="L396" i="2"/>
  <c r="I396" i="2"/>
  <c r="H396" i="2"/>
  <c r="E396" i="2"/>
  <c r="U395" i="2"/>
  <c r="T395" i="2"/>
  <c r="Q395" i="2"/>
  <c r="P395" i="2"/>
  <c r="M395" i="2"/>
  <c r="L395" i="2"/>
  <c r="I395" i="2"/>
  <c r="H395" i="2"/>
  <c r="E395" i="2"/>
  <c r="U394" i="2"/>
  <c r="T394" i="2"/>
  <c r="Q394" i="2"/>
  <c r="P394" i="2"/>
  <c r="M394" i="2"/>
  <c r="L394" i="2"/>
  <c r="I394" i="2"/>
  <c r="H394" i="2"/>
  <c r="E394" i="2"/>
  <c r="U393" i="2"/>
  <c r="T393" i="2"/>
  <c r="Q393" i="2"/>
  <c r="P393" i="2"/>
  <c r="M393" i="2"/>
  <c r="L393" i="2"/>
  <c r="I393" i="2"/>
  <c r="H393" i="2"/>
  <c r="E393" i="2"/>
  <c r="U392" i="2"/>
  <c r="T392" i="2"/>
  <c r="Q392" i="2"/>
  <c r="P392" i="2"/>
  <c r="M392" i="2"/>
  <c r="L392" i="2"/>
  <c r="I392" i="2"/>
  <c r="H392" i="2"/>
  <c r="E392" i="2"/>
  <c r="U391" i="2"/>
  <c r="T391" i="2"/>
  <c r="Q391" i="2"/>
  <c r="P391" i="2"/>
  <c r="M391" i="2"/>
  <c r="L391" i="2"/>
  <c r="I391" i="2"/>
  <c r="H391" i="2"/>
  <c r="E391" i="2"/>
  <c r="U390" i="2"/>
  <c r="T390" i="2"/>
  <c r="Q390" i="2"/>
  <c r="P390" i="2"/>
  <c r="M390" i="2"/>
  <c r="L390" i="2"/>
  <c r="I390" i="2"/>
  <c r="H390" i="2"/>
  <c r="E390" i="2"/>
  <c r="U389" i="2"/>
  <c r="T389" i="2"/>
  <c r="Q389" i="2"/>
  <c r="P389" i="2"/>
  <c r="M389" i="2"/>
  <c r="L389" i="2"/>
  <c r="I389" i="2"/>
  <c r="H389" i="2"/>
  <c r="E389" i="2"/>
  <c r="U388" i="2"/>
  <c r="T388" i="2"/>
  <c r="Q388" i="2"/>
  <c r="P388" i="2"/>
  <c r="M388" i="2"/>
  <c r="L388" i="2"/>
  <c r="I388" i="2"/>
  <c r="H388" i="2"/>
  <c r="E388" i="2"/>
  <c r="U387" i="2"/>
  <c r="T387" i="2"/>
  <c r="Q387" i="2"/>
  <c r="P387" i="2"/>
  <c r="M387" i="2"/>
  <c r="L387" i="2"/>
  <c r="I387" i="2"/>
  <c r="H387" i="2"/>
  <c r="E387" i="2"/>
  <c r="U386" i="2"/>
  <c r="T386" i="2"/>
  <c r="Q386" i="2"/>
  <c r="P386" i="2"/>
  <c r="M386" i="2"/>
  <c r="L386" i="2"/>
  <c r="I386" i="2"/>
  <c r="H386" i="2"/>
  <c r="E386" i="2"/>
  <c r="U385" i="2"/>
  <c r="T385" i="2"/>
  <c r="Q385" i="2"/>
  <c r="P385" i="2"/>
  <c r="M385" i="2"/>
  <c r="L385" i="2"/>
  <c r="I385" i="2"/>
  <c r="H385" i="2"/>
  <c r="E385" i="2"/>
  <c r="U384" i="2"/>
  <c r="T384" i="2"/>
  <c r="Q384" i="2"/>
  <c r="P384" i="2"/>
  <c r="M384" i="2"/>
  <c r="L384" i="2"/>
  <c r="I384" i="2"/>
  <c r="H384" i="2"/>
  <c r="E384" i="2"/>
  <c r="U383" i="2"/>
  <c r="T383" i="2"/>
  <c r="Q383" i="2"/>
  <c r="P383" i="2"/>
  <c r="M383" i="2"/>
  <c r="L383" i="2"/>
  <c r="I383" i="2"/>
  <c r="H383" i="2"/>
  <c r="E383" i="2"/>
  <c r="U382" i="2"/>
  <c r="T382" i="2"/>
  <c r="Q382" i="2"/>
  <c r="P382" i="2"/>
  <c r="M382" i="2"/>
  <c r="L382" i="2"/>
  <c r="I382" i="2"/>
  <c r="H382" i="2"/>
  <c r="E382" i="2"/>
  <c r="U381" i="2"/>
  <c r="T381" i="2"/>
  <c r="Q381" i="2"/>
  <c r="P381" i="2"/>
  <c r="M381" i="2"/>
  <c r="L381" i="2"/>
  <c r="I381" i="2"/>
  <c r="H381" i="2"/>
  <c r="E381" i="2"/>
  <c r="U380" i="2"/>
  <c r="T380" i="2"/>
  <c r="Q380" i="2"/>
  <c r="P380" i="2"/>
  <c r="M380" i="2"/>
  <c r="L380" i="2"/>
  <c r="I380" i="2"/>
  <c r="H380" i="2"/>
  <c r="E380" i="2"/>
  <c r="U379" i="2"/>
  <c r="T379" i="2"/>
  <c r="Q379" i="2"/>
  <c r="P379" i="2"/>
  <c r="M379" i="2"/>
  <c r="L379" i="2"/>
  <c r="I379" i="2"/>
  <c r="H379" i="2"/>
  <c r="E379" i="2"/>
  <c r="U378" i="2"/>
  <c r="T378" i="2"/>
  <c r="Q378" i="2"/>
  <c r="P378" i="2"/>
  <c r="M378" i="2"/>
  <c r="L378" i="2"/>
  <c r="I378" i="2"/>
  <c r="H378" i="2"/>
  <c r="E378" i="2"/>
  <c r="U377" i="2"/>
  <c r="T377" i="2"/>
  <c r="Q377" i="2"/>
  <c r="P377" i="2"/>
  <c r="M377" i="2"/>
  <c r="L377" i="2"/>
  <c r="I377" i="2"/>
  <c r="H377" i="2"/>
  <c r="E377" i="2"/>
  <c r="U376" i="2"/>
  <c r="T376" i="2"/>
  <c r="Q376" i="2"/>
  <c r="P376" i="2"/>
  <c r="M376" i="2"/>
  <c r="L376" i="2"/>
  <c r="I376" i="2"/>
  <c r="H376" i="2"/>
  <c r="E376" i="2"/>
  <c r="U375" i="2"/>
  <c r="T375" i="2"/>
  <c r="Q375" i="2"/>
  <c r="P375" i="2"/>
  <c r="M375" i="2"/>
  <c r="L375" i="2"/>
  <c r="I375" i="2"/>
  <c r="H375" i="2"/>
  <c r="E375" i="2"/>
  <c r="U374" i="2"/>
  <c r="T374" i="2"/>
  <c r="Q374" i="2"/>
  <c r="P374" i="2"/>
  <c r="M374" i="2"/>
  <c r="L374" i="2"/>
  <c r="I374" i="2"/>
  <c r="H374" i="2"/>
  <c r="E374" i="2"/>
  <c r="U373" i="2"/>
  <c r="T373" i="2"/>
  <c r="Q373" i="2"/>
  <c r="P373" i="2"/>
  <c r="M373" i="2"/>
  <c r="L373" i="2"/>
  <c r="I373" i="2"/>
  <c r="H373" i="2"/>
  <c r="E373" i="2"/>
  <c r="U372" i="2"/>
  <c r="T372" i="2"/>
  <c r="Q372" i="2"/>
  <c r="P372" i="2"/>
  <c r="M372" i="2"/>
  <c r="L372" i="2"/>
  <c r="I372" i="2"/>
  <c r="H372" i="2"/>
  <c r="E372" i="2"/>
  <c r="U371" i="2"/>
  <c r="T371" i="2"/>
  <c r="Q371" i="2"/>
  <c r="P371" i="2"/>
  <c r="M371" i="2"/>
  <c r="L371" i="2"/>
  <c r="I371" i="2"/>
  <c r="H371" i="2"/>
  <c r="E371" i="2"/>
  <c r="U370" i="2"/>
  <c r="T370" i="2"/>
  <c r="Q370" i="2"/>
  <c r="P370" i="2"/>
  <c r="M370" i="2"/>
  <c r="L370" i="2"/>
  <c r="I370" i="2"/>
  <c r="H370" i="2"/>
  <c r="E370" i="2"/>
  <c r="U369" i="2"/>
  <c r="T369" i="2"/>
  <c r="Q369" i="2"/>
  <c r="P369" i="2"/>
  <c r="M369" i="2"/>
  <c r="L369" i="2"/>
  <c r="I369" i="2"/>
  <c r="H369" i="2"/>
  <c r="E369" i="2"/>
  <c r="U368" i="2"/>
  <c r="T368" i="2"/>
  <c r="Q368" i="2"/>
  <c r="P368" i="2"/>
  <c r="M368" i="2"/>
  <c r="L368" i="2"/>
  <c r="I368" i="2"/>
  <c r="H368" i="2"/>
  <c r="E368" i="2"/>
  <c r="U367" i="2"/>
  <c r="T367" i="2"/>
  <c r="Q367" i="2"/>
  <c r="P367" i="2"/>
  <c r="M367" i="2"/>
  <c r="L367" i="2"/>
  <c r="I367" i="2"/>
  <c r="H367" i="2"/>
  <c r="E367" i="2"/>
  <c r="U366" i="2"/>
  <c r="T366" i="2"/>
  <c r="Q366" i="2"/>
  <c r="P366" i="2"/>
  <c r="M366" i="2"/>
  <c r="L366" i="2"/>
  <c r="I366" i="2"/>
  <c r="H366" i="2"/>
  <c r="E366" i="2"/>
  <c r="U365" i="2"/>
  <c r="T365" i="2"/>
  <c r="Q365" i="2"/>
  <c r="P365" i="2"/>
  <c r="M365" i="2"/>
  <c r="L365" i="2"/>
  <c r="I365" i="2"/>
  <c r="H365" i="2"/>
  <c r="E365" i="2"/>
  <c r="U364" i="2"/>
  <c r="T364" i="2"/>
  <c r="Q364" i="2"/>
  <c r="P364" i="2"/>
  <c r="M364" i="2"/>
  <c r="L364" i="2"/>
  <c r="I364" i="2"/>
  <c r="H364" i="2"/>
  <c r="E364" i="2"/>
  <c r="U363" i="2"/>
  <c r="T363" i="2"/>
  <c r="Q363" i="2"/>
  <c r="P363" i="2"/>
  <c r="M363" i="2"/>
  <c r="L363" i="2"/>
  <c r="I363" i="2"/>
  <c r="H363" i="2"/>
  <c r="E363" i="2"/>
  <c r="U362" i="2"/>
  <c r="T362" i="2"/>
  <c r="Q362" i="2"/>
  <c r="P362" i="2"/>
  <c r="M362" i="2"/>
  <c r="L362" i="2"/>
  <c r="I362" i="2"/>
  <c r="H362" i="2"/>
  <c r="E362" i="2"/>
  <c r="U361" i="2"/>
  <c r="T361" i="2"/>
  <c r="Q361" i="2"/>
  <c r="P361" i="2"/>
  <c r="M361" i="2"/>
  <c r="L361" i="2"/>
  <c r="I361" i="2"/>
  <c r="H361" i="2"/>
  <c r="E361" i="2"/>
  <c r="U360" i="2"/>
  <c r="T360" i="2"/>
  <c r="Q360" i="2"/>
  <c r="P360" i="2"/>
  <c r="M360" i="2"/>
  <c r="L360" i="2"/>
  <c r="I360" i="2"/>
  <c r="H360" i="2"/>
  <c r="E360" i="2"/>
  <c r="U359" i="2"/>
  <c r="T359" i="2"/>
  <c r="Q359" i="2"/>
  <c r="P359" i="2"/>
  <c r="M359" i="2"/>
  <c r="L359" i="2"/>
  <c r="I359" i="2"/>
  <c r="H359" i="2"/>
  <c r="E359" i="2"/>
  <c r="U358" i="2"/>
  <c r="T358" i="2"/>
  <c r="Q358" i="2"/>
  <c r="P358" i="2"/>
  <c r="M358" i="2"/>
  <c r="L358" i="2"/>
  <c r="I358" i="2"/>
  <c r="H358" i="2"/>
  <c r="E358" i="2"/>
  <c r="U357" i="2"/>
  <c r="T357" i="2"/>
  <c r="Q357" i="2"/>
  <c r="P357" i="2"/>
  <c r="M357" i="2"/>
  <c r="L357" i="2"/>
  <c r="I357" i="2"/>
  <c r="H357" i="2"/>
  <c r="E357" i="2"/>
  <c r="U356" i="2"/>
  <c r="T356" i="2"/>
  <c r="Q356" i="2"/>
  <c r="P356" i="2"/>
  <c r="M356" i="2"/>
  <c r="L356" i="2"/>
  <c r="I356" i="2"/>
  <c r="H356" i="2"/>
  <c r="E356" i="2"/>
  <c r="U355" i="2"/>
  <c r="T355" i="2"/>
  <c r="Q355" i="2"/>
  <c r="P355" i="2"/>
  <c r="M355" i="2"/>
  <c r="L355" i="2"/>
  <c r="I355" i="2"/>
  <c r="H355" i="2"/>
  <c r="E355" i="2"/>
  <c r="U354" i="2"/>
  <c r="T354" i="2"/>
  <c r="Q354" i="2"/>
  <c r="P354" i="2"/>
  <c r="M354" i="2"/>
  <c r="L354" i="2"/>
  <c r="I354" i="2"/>
  <c r="H354" i="2"/>
  <c r="E354" i="2"/>
  <c r="U353" i="2"/>
  <c r="T353" i="2"/>
  <c r="Q353" i="2"/>
  <c r="P353" i="2"/>
  <c r="M353" i="2"/>
  <c r="L353" i="2"/>
  <c r="I353" i="2"/>
  <c r="H353" i="2"/>
  <c r="E353" i="2"/>
  <c r="U352" i="2"/>
  <c r="T352" i="2"/>
  <c r="Q352" i="2"/>
  <c r="P352" i="2"/>
  <c r="M352" i="2"/>
  <c r="L352" i="2"/>
  <c r="I352" i="2"/>
  <c r="H352" i="2"/>
  <c r="E352" i="2"/>
  <c r="U351" i="2"/>
  <c r="T351" i="2"/>
  <c r="Q351" i="2"/>
  <c r="P351" i="2"/>
  <c r="M351" i="2"/>
  <c r="L351" i="2"/>
  <c r="I351" i="2"/>
  <c r="H351" i="2"/>
  <c r="E351" i="2"/>
  <c r="U350" i="2"/>
  <c r="T350" i="2"/>
  <c r="Q350" i="2"/>
  <c r="P350" i="2"/>
  <c r="M350" i="2"/>
  <c r="L350" i="2"/>
  <c r="I350" i="2"/>
  <c r="H350" i="2"/>
  <c r="E350" i="2"/>
  <c r="U349" i="2"/>
  <c r="T349" i="2"/>
  <c r="Q349" i="2"/>
  <c r="P349" i="2"/>
  <c r="M349" i="2"/>
  <c r="L349" i="2"/>
  <c r="I349" i="2"/>
  <c r="H349" i="2"/>
  <c r="E349" i="2"/>
  <c r="U348" i="2"/>
  <c r="T348" i="2"/>
  <c r="Q348" i="2"/>
  <c r="P348" i="2"/>
  <c r="M348" i="2"/>
  <c r="L348" i="2"/>
  <c r="I348" i="2"/>
  <c r="H348" i="2"/>
  <c r="E348" i="2"/>
  <c r="U347" i="2"/>
  <c r="T347" i="2"/>
  <c r="Q347" i="2"/>
  <c r="P347" i="2"/>
  <c r="M347" i="2"/>
  <c r="L347" i="2"/>
  <c r="I347" i="2"/>
  <c r="H347" i="2"/>
  <c r="E347" i="2"/>
  <c r="U346" i="2"/>
  <c r="T346" i="2"/>
  <c r="Q346" i="2"/>
  <c r="P346" i="2"/>
  <c r="M346" i="2"/>
  <c r="L346" i="2"/>
  <c r="I346" i="2"/>
  <c r="H346" i="2"/>
  <c r="E346" i="2"/>
  <c r="U345" i="2"/>
  <c r="T345" i="2"/>
  <c r="Q345" i="2"/>
  <c r="P345" i="2"/>
  <c r="M345" i="2"/>
  <c r="L345" i="2"/>
  <c r="I345" i="2"/>
  <c r="H345" i="2"/>
  <c r="E345" i="2"/>
  <c r="U344" i="2"/>
  <c r="T344" i="2"/>
  <c r="Q344" i="2"/>
  <c r="P344" i="2"/>
  <c r="M344" i="2"/>
  <c r="L344" i="2"/>
  <c r="I344" i="2"/>
  <c r="H344" i="2"/>
  <c r="E344" i="2"/>
  <c r="U343" i="2"/>
  <c r="T343" i="2"/>
  <c r="Q343" i="2"/>
  <c r="P343" i="2"/>
  <c r="M343" i="2"/>
  <c r="L343" i="2"/>
  <c r="I343" i="2"/>
  <c r="H343" i="2"/>
  <c r="E343" i="2"/>
  <c r="U342" i="2"/>
  <c r="T342" i="2"/>
  <c r="Q342" i="2"/>
  <c r="P342" i="2"/>
  <c r="M342" i="2"/>
  <c r="L342" i="2"/>
  <c r="I342" i="2"/>
  <c r="H342" i="2"/>
  <c r="E342" i="2"/>
  <c r="U341" i="2"/>
  <c r="T341" i="2"/>
  <c r="Q341" i="2"/>
  <c r="P341" i="2"/>
  <c r="M341" i="2"/>
  <c r="L341" i="2"/>
  <c r="I341" i="2"/>
  <c r="H341" i="2"/>
  <c r="E341" i="2"/>
  <c r="U340" i="2"/>
  <c r="T340" i="2"/>
  <c r="Q340" i="2"/>
  <c r="P340" i="2"/>
  <c r="M340" i="2"/>
  <c r="L340" i="2"/>
  <c r="I340" i="2"/>
  <c r="H340" i="2"/>
  <c r="E340" i="2"/>
  <c r="U339" i="2"/>
  <c r="T339" i="2"/>
  <c r="Q339" i="2"/>
  <c r="P339" i="2"/>
  <c r="M339" i="2"/>
  <c r="L339" i="2"/>
  <c r="I339" i="2"/>
  <c r="H339" i="2"/>
  <c r="E339" i="2"/>
  <c r="U338" i="2"/>
  <c r="T338" i="2"/>
  <c r="Q338" i="2"/>
  <c r="P338" i="2"/>
  <c r="M338" i="2"/>
  <c r="L338" i="2"/>
  <c r="I338" i="2"/>
  <c r="H338" i="2"/>
  <c r="E338" i="2"/>
  <c r="U337" i="2"/>
  <c r="T337" i="2"/>
  <c r="Q337" i="2"/>
  <c r="P337" i="2"/>
  <c r="M337" i="2"/>
  <c r="L337" i="2"/>
  <c r="I337" i="2"/>
  <c r="H337" i="2"/>
  <c r="E337" i="2"/>
  <c r="U336" i="2"/>
  <c r="T336" i="2"/>
  <c r="Q336" i="2"/>
  <c r="P336" i="2"/>
  <c r="M336" i="2"/>
  <c r="L336" i="2"/>
  <c r="I336" i="2"/>
  <c r="H336" i="2"/>
  <c r="E336" i="2"/>
  <c r="U335" i="2"/>
  <c r="T335" i="2"/>
  <c r="Q335" i="2"/>
  <c r="P335" i="2"/>
  <c r="M335" i="2"/>
  <c r="L335" i="2"/>
  <c r="I335" i="2"/>
  <c r="H335" i="2"/>
  <c r="E335" i="2"/>
  <c r="U334" i="2"/>
  <c r="T334" i="2"/>
  <c r="Q334" i="2"/>
  <c r="P334" i="2"/>
  <c r="M334" i="2"/>
  <c r="L334" i="2"/>
  <c r="I334" i="2"/>
  <c r="H334" i="2"/>
  <c r="E334" i="2"/>
  <c r="U333" i="2"/>
  <c r="T333" i="2"/>
  <c r="Q333" i="2"/>
  <c r="P333" i="2"/>
  <c r="M333" i="2"/>
  <c r="L333" i="2"/>
  <c r="I333" i="2"/>
  <c r="H333" i="2"/>
  <c r="E333" i="2"/>
  <c r="U332" i="2"/>
  <c r="T332" i="2"/>
  <c r="Q332" i="2"/>
  <c r="P332" i="2"/>
  <c r="M332" i="2"/>
  <c r="L332" i="2"/>
  <c r="I332" i="2"/>
  <c r="H332" i="2"/>
  <c r="E332" i="2"/>
  <c r="U331" i="2"/>
  <c r="T331" i="2"/>
  <c r="Q331" i="2"/>
  <c r="P331" i="2"/>
  <c r="M331" i="2"/>
  <c r="L331" i="2"/>
  <c r="I331" i="2"/>
  <c r="H331" i="2"/>
  <c r="E331" i="2"/>
  <c r="U330" i="2"/>
  <c r="T330" i="2"/>
  <c r="Q330" i="2"/>
  <c r="P330" i="2"/>
  <c r="M330" i="2"/>
  <c r="L330" i="2"/>
  <c r="I330" i="2"/>
  <c r="H330" i="2"/>
  <c r="E330" i="2"/>
  <c r="U329" i="2"/>
  <c r="T329" i="2"/>
  <c r="Q329" i="2"/>
  <c r="P329" i="2"/>
  <c r="M329" i="2"/>
  <c r="L329" i="2"/>
  <c r="I329" i="2"/>
  <c r="H329" i="2"/>
  <c r="E329" i="2"/>
  <c r="U328" i="2"/>
  <c r="T328" i="2"/>
  <c r="Q328" i="2"/>
  <c r="P328" i="2"/>
  <c r="M328" i="2"/>
  <c r="L328" i="2"/>
  <c r="I328" i="2"/>
  <c r="H328" i="2"/>
  <c r="E328" i="2"/>
  <c r="U327" i="2"/>
  <c r="T327" i="2"/>
  <c r="Q327" i="2"/>
  <c r="P327" i="2"/>
  <c r="M327" i="2"/>
  <c r="L327" i="2"/>
  <c r="I327" i="2"/>
  <c r="H327" i="2"/>
  <c r="E327" i="2"/>
  <c r="U326" i="2"/>
  <c r="T326" i="2"/>
  <c r="Q326" i="2"/>
  <c r="P326" i="2"/>
  <c r="M326" i="2"/>
  <c r="L326" i="2"/>
  <c r="I326" i="2"/>
  <c r="H326" i="2"/>
  <c r="E326" i="2"/>
  <c r="U325" i="2"/>
  <c r="T325" i="2"/>
  <c r="Q325" i="2"/>
  <c r="P325" i="2"/>
  <c r="M325" i="2"/>
  <c r="L325" i="2"/>
  <c r="I325" i="2"/>
  <c r="H325" i="2"/>
  <c r="E325" i="2"/>
  <c r="U324" i="2"/>
  <c r="T324" i="2"/>
  <c r="Q324" i="2"/>
  <c r="P324" i="2"/>
  <c r="M324" i="2"/>
  <c r="L324" i="2"/>
  <c r="I324" i="2"/>
  <c r="H324" i="2"/>
  <c r="E324" i="2"/>
  <c r="U323" i="2"/>
  <c r="T323" i="2"/>
  <c r="Q323" i="2"/>
  <c r="P323" i="2"/>
  <c r="M323" i="2"/>
  <c r="L323" i="2"/>
  <c r="I323" i="2"/>
  <c r="H323" i="2"/>
  <c r="E323" i="2"/>
  <c r="U322" i="2"/>
  <c r="T322" i="2"/>
  <c r="Q322" i="2"/>
  <c r="P322" i="2"/>
  <c r="M322" i="2"/>
  <c r="L322" i="2"/>
  <c r="I322" i="2"/>
  <c r="H322" i="2"/>
  <c r="E322" i="2"/>
  <c r="U321" i="2"/>
  <c r="T321" i="2"/>
  <c r="Q321" i="2"/>
  <c r="P321" i="2"/>
  <c r="M321" i="2"/>
  <c r="L321" i="2"/>
  <c r="I321" i="2"/>
  <c r="H321" i="2"/>
  <c r="E321" i="2"/>
  <c r="U320" i="2"/>
  <c r="T320" i="2"/>
  <c r="Q320" i="2"/>
  <c r="P320" i="2"/>
  <c r="M320" i="2"/>
  <c r="L320" i="2"/>
  <c r="I320" i="2"/>
  <c r="H320" i="2"/>
  <c r="E320" i="2"/>
  <c r="U319" i="2"/>
  <c r="T319" i="2"/>
  <c r="Q319" i="2"/>
  <c r="P319" i="2"/>
  <c r="M319" i="2"/>
  <c r="L319" i="2"/>
  <c r="I319" i="2"/>
  <c r="H319" i="2"/>
  <c r="E319" i="2"/>
  <c r="U318" i="2"/>
  <c r="T318" i="2"/>
  <c r="Q318" i="2"/>
  <c r="P318" i="2"/>
  <c r="M318" i="2"/>
  <c r="L318" i="2"/>
  <c r="I318" i="2"/>
  <c r="H318" i="2"/>
  <c r="E318" i="2"/>
  <c r="U317" i="2"/>
  <c r="T317" i="2"/>
  <c r="Q317" i="2"/>
  <c r="P317" i="2"/>
  <c r="M317" i="2"/>
  <c r="L317" i="2"/>
  <c r="I317" i="2"/>
  <c r="H317" i="2"/>
  <c r="E317" i="2"/>
  <c r="U316" i="2"/>
  <c r="T316" i="2"/>
  <c r="Q316" i="2"/>
  <c r="P316" i="2"/>
  <c r="M316" i="2"/>
  <c r="L316" i="2"/>
  <c r="I316" i="2"/>
  <c r="H316" i="2"/>
  <c r="E316" i="2"/>
  <c r="U315" i="2"/>
  <c r="T315" i="2"/>
  <c r="Q315" i="2"/>
  <c r="P315" i="2"/>
  <c r="M315" i="2"/>
  <c r="L315" i="2"/>
  <c r="I315" i="2"/>
  <c r="H315" i="2"/>
  <c r="E315" i="2"/>
  <c r="U314" i="2"/>
  <c r="T314" i="2"/>
  <c r="Q314" i="2"/>
  <c r="P314" i="2"/>
  <c r="M314" i="2"/>
  <c r="L314" i="2"/>
  <c r="I314" i="2"/>
  <c r="H314" i="2"/>
  <c r="E314" i="2"/>
  <c r="U313" i="2"/>
  <c r="T313" i="2"/>
  <c r="Q313" i="2"/>
  <c r="P313" i="2"/>
  <c r="M313" i="2"/>
  <c r="L313" i="2"/>
  <c r="I313" i="2"/>
  <c r="H313" i="2"/>
  <c r="E313" i="2"/>
  <c r="U312" i="2"/>
  <c r="T312" i="2"/>
  <c r="Q312" i="2"/>
  <c r="P312" i="2"/>
  <c r="M312" i="2"/>
  <c r="L312" i="2"/>
  <c r="I312" i="2"/>
  <c r="H312" i="2"/>
  <c r="E312" i="2"/>
  <c r="U311" i="2"/>
  <c r="T311" i="2"/>
  <c r="Q311" i="2"/>
  <c r="P311" i="2"/>
  <c r="M311" i="2"/>
  <c r="L311" i="2"/>
  <c r="I311" i="2"/>
  <c r="H311" i="2"/>
  <c r="E311" i="2"/>
  <c r="U310" i="2"/>
  <c r="T310" i="2"/>
  <c r="Q310" i="2"/>
  <c r="P310" i="2"/>
  <c r="M310" i="2"/>
  <c r="L310" i="2"/>
  <c r="I310" i="2"/>
  <c r="H310" i="2"/>
  <c r="E310" i="2"/>
  <c r="U309" i="2"/>
  <c r="T309" i="2"/>
  <c r="Q309" i="2"/>
  <c r="P309" i="2"/>
  <c r="M309" i="2"/>
  <c r="L309" i="2"/>
  <c r="I309" i="2"/>
  <c r="H309" i="2"/>
  <c r="E309" i="2"/>
  <c r="U308" i="2"/>
  <c r="T308" i="2"/>
  <c r="Q308" i="2"/>
  <c r="P308" i="2"/>
  <c r="M308" i="2"/>
  <c r="L308" i="2"/>
  <c r="I308" i="2"/>
  <c r="H308" i="2"/>
  <c r="E308" i="2"/>
  <c r="U307" i="2"/>
  <c r="T307" i="2"/>
  <c r="Q307" i="2"/>
  <c r="P307" i="2"/>
  <c r="M307" i="2"/>
  <c r="L307" i="2"/>
  <c r="I307" i="2"/>
  <c r="H307" i="2"/>
  <c r="E307" i="2"/>
  <c r="U306" i="2"/>
  <c r="T306" i="2"/>
  <c r="Q306" i="2"/>
  <c r="P306" i="2"/>
  <c r="M306" i="2"/>
  <c r="L306" i="2"/>
  <c r="I306" i="2"/>
  <c r="H306" i="2"/>
  <c r="E306" i="2"/>
  <c r="U305" i="2"/>
  <c r="T305" i="2"/>
  <c r="Q305" i="2"/>
  <c r="P305" i="2"/>
  <c r="M305" i="2"/>
  <c r="L305" i="2"/>
  <c r="I305" i="2"/>
  <c r="H305" i="2"/>
  <c r="E305" i="2"/>
  <c r="U304" i="2"/>
  <c r="T304" i="2"/>
  <c r="Q304" i="2"/>
  <c r="P304" i="2"/>
  <c r="M304" i="2"/>
  <c r="L304" i="2"/>
  <c r="I304" i="2"/>
  <c r="H304" i="2"/>
  <c r="E304" i="2"/>
  <c r="U303" i="2"/>
  <c r="T303" i="2"/>
  <c r="Q303" i="2"/>
  <c r="P303" i="2"/>
  <c r="M303" i="2"/>
  <c r="L303" i="2"/>
  <c r="I303" i="2"/>
  <c r="H303" i="2"/>
  <c r="E303" i="2"/>
  <c r="U302" i="2"/>
  <c r="T302" i="2"/>
  <c r="Q302" i="2"/>
  <c r="P302" i="2"/>
  <c r="M302" i="2"/>
  <c r="L302" i="2"/>
  <c r="I302" i="2"/>
  <c r="H302" i="2"/>
  <c r="E302" i="2"/>
  <c r="U301" i="2"/>
  <c r="T301" i="2"/>
  <c r="Q301" i="2"/>
  <c r="P301" i="2"/>
  <c r="M301" i="2"/>
  <c r="L301" i="2"/>
  <c r="I301" i="2"/>
  <c r="H301" i="2"/>
  <c r="E301" i="2"/>
  <c r="U300" i="2"/>
  <c r="T300" i="2"/>
  <c r="Q300" i="2"/>
  <c r="P300" i="2"/>
  <c r="M300" i="2"/>
  <c r="L300" i="2"/>
  <c r="I300" i="2"/>
  <c r="H300" i="2"/>
  <c r="E300" i="2"/>
  <c r="U299" i="2"/>
  <c r="T299" i="2"/>
  <c r="Q299" i="2"/>
  <c r="P299" i="2"/>
  <c r="M299" i="2"/>
  <c r="L299" i="2"/>
  <c r="I299" i="2"/>
  <c r="H299" i="2"/>
  <c r="E299" i="2"/>
  <c r="U298" i="2"/>
  <c r="T298" i="2"/>
  <c r="Q298" i="2"/>
  <c r="P298" i="2"/>
  <c r="M298" i="2"/>
  <c r="L298" i="2"/>
  <c r="I298" i="2"/>
  <c r="H298" i="2"/>
  <c r="E298" i="2"/>
  <c r="U297" i="2"/>
  <c r="T297" i="2"/>
  <c r="Q297" i="2"/>
  <c r="P297" i="2"/>
  <c r="M297" i="2"/>
  <c r="L297" i="2"/>
  <c r="I297" i="2"/>
  <c r="H297" i="2"/>
  <c r="E297" i="2"/>
  <c r="U296" i="2"/>
  <c r="T296" i="2"/>
  <c r="Q296" i="2"/>
  <c r="P296" i="2"/>
  <c r="M296" i="2"/>
  <c r="L296" i="2"/>
  <c r="I296" i="2"/>
  <c r="H296" i="2"/>
  <c r="E296" i="2"/>
  <c r="U295" i="2"/>
  <c r="T295" i="2"/>
  <c r="Q295" i="2"/>
  <c r="P295" i="2"/>
  <c r="M295" i="2"/>
  <c r="L295" i="2"/>
  <c r="I295" i="2"/>
  <c r="H295" i="2"/>
  <c r="E295" i="2"/>
  <c r="U294" i="2"/>
  <c r="T294" i="2"/>
  <c r="Q294" i="2"/>
  <c r="P294" i="2"/>
  <c r="M294" i="2"/>
  <c r="L294" i="2"/>
  <c r="I294" i="2"/>
  <c r="H294" i="2"/>
  <c r="E294" i="2"/>
  <c r="U293" i="2"/>
  <c r="T293" i="2"/>
  <c r="Q293" i="2"/>
  <c r="P293" i="2"/>
  <c r="M293" i="2"/>
  <c r="L293" i="2"/>
  <c r="I293" i="2"/>
  <c r="H293" i="2"/>
  <c r="E293" i="2"/>
  <c r="U292" i="2"/>
  <c r="T292" i="2"/>
  <c r="Q292" i="2"/>
  <c r="P292" i="2"/>
  <c r="M292" i="2"/>
  <c r="L292" i="2"/>
  <c r="I292" i="2"/>
  <c r="H292" i="2"/>
  <c r="E292" i="2"/>
  <c r="U291" i="2"/>
  <c r="T291" i="2"/>
  <c r="Q291" i="2"/>
  <c r="P291" i="2"/>
  <c r="M291" i="2"/>
  <c r="L291" i="2"/>
  <c r="I291" i="2"/>
  <c r="H291" i="2"/>
  <c r="E291" i="2"/>
  <c r="U290" i="2"/>
  <c r="T290" i="2"/>
  <c r="Q290" i="2"/>
  <c r="P290" i="2"/>
  <c r="M290" i="2"/>
  <c r="L290" i="2"/>
  <c r="I290" i="2"/>
  <c r="H290" i="2"/>
  <c r="E290" i="2"/>
  <c r="U289" i="2"/>
  <c r="T289" i="2"/>
  <c r="Q289" i="2"/>
  <c r="P289" i="2"/>
  <c r="M289" i="2"/>
  <c r="L289" i="2"/>
  <c r="I289" i="2"/>
  <c r="H289" i="2"/>
  <c r="E289" i="2"/>
  <c r="U288" i="2"/>
  <c r="T288" i="2"/>
  <c r="Q288" i="2"/>
  <c r="P288" i="2"/>
  <c r="M288" i="2"/>
  <c r="L288" i="2"/>
  <c r="I288" i="2"/>
  <c r="H288" i="2"/>
  <c r="E288" i="2"/>
  <c r="U287" i="2"/>
  <c r="T287" i="2"/>
  <c r="Q287" i="2"/>
  <c r="P287" i="2"/>
  <c r="M287" i="2"/>
  <c r="L287" i="2"/>
  <c r="I287" i="2"/>
  <c r="H287" i="2"/>
  <c r="E287" i="2"/>
  <c r="U286" i="2"/>
  <c r="T286" i="2"/>
  <c r="Q286" i="2"/>
  <c r="P286" i="2"/>
  <c r="M286" i="2"/>
  <c r="L286" i="2"/>
  <c r="I286" i="2"/>
  <c r="H286" i="2"/>
  <c r="E286" i="2"/>
  <c r="U285" i="2"/>
  <c r="T285" i="2"/>
  <c r="Q285" i="2"/>
  <c r="P285" i="2"/>
  <c r="M285" i="2"/>
  <c r="L285" i="2"/>
  <c r="I285" i="2"/>
  <c r="H285" i="2"/>
  <c r="E285" i="2"/>
  <c r="U284" i="2"/>
  <c r="T284" i="2"/>
  <c r="Q284" i="2"/>
  <c r="P284" i="2"/>
  <c r="M284" i="2"/>
  <c r="L284" i="2"/>
  <c r="I284" i="2"/>
  <c r="H284" i="2"/>
  <c r="E284" i="2"/>
  <c r="U283" i="2"/>
  <c r="T283" i="2"/>
  <c r="Q283" i="2"/>
  <c r="P283" i="2"/>
  <c r="M283" i="2"/>
  <c r="L283" i="2"/>
  <c r="I283" i="2"/>
  <c r="H283" i="2"/>
  <c r="E283" i="2"/>
  <c r="U282" i="2"/>
  <c r="T282" i="2"/>
  <c r="Q282" i="2"/>
  <c r="P282" i="2"/>
  <c r="M282" i="2"/>
  <c r="L282" i="2"/>
  <c r="I282" i="2"/>
  <c r="H282" i="2"/>
  <c r="E282" i="2"/>
  <c r="U281" i="2"/>
  <c r="T281" i="2"/>
  <c r="Q281" i="2"/>
  <c r="P281" i="2"/>
  <c r="M281" i="2"/>
  <c r="L281" i="2"/>
  <c r="I281" i="2"/>
  <c r="H281" i="2"/>
  <c r="E281" i="2"/>
  <c r="U280" i="2"/>
  <c r="T280" i="2"/>
  <c r="Q280" i="2"/>
  <c r="P280" i="2"/>
  <c r="M280" i="2"/>
  <c r="L280" i="2"/>
  <c r="I280" i="2"/>
  <c r="H280" i="2"/>
  <c r="E280" i="2"/>
  <c r="U279" i="2"/>
  <c r="T279" i="2"/>
  <c r="Q279" i="2"/>
  <c r="P279" i="2"/>
  <c r="M279" i="2"/>
  <c r="L279" i="2"/>
  <c r="I279" i="2"/>
  <c r="H279" i="2"/>
  <c r="E279" i="2"/>
  <c r="U278" i="2"/>
  <c r="T278" i="2"/>
  <c r="Q278" i="2"/>
  <c r="P278" i="2"/>
  <c r="M278" i="2"/>
  <c r="L278" i="2"/>
  <c r="I278" i="2"/>
  <c r="H278" i="2"/>
  <c r="E278" i="2"/>
  <c r="U277" i="2"/>
  <c r="T277" i="2"/>
  <c r="Q277" i="2"/>
  <c r="P277" i="2"/>
  <c r="M277" i="2"/>
  <c r="L277" i="2"/>
  <c r="I277" i="2"/>
  <c r="H277" i="2"/>
  <c r="E277" i="2"/>
  <c r="U276" i="2"/>
  <c r="T276" i="2"/>
  <c r="Q276" i="2"/>
  <c r="P276" i="2"/>
  <c r="M276" i="2"/>
  <c r="L276" i="2"/>
  <c r="I276" i="2"/>
  <c r="H276" i="2"/>
  <c r="E276" i="2"/>
  <c r="U275" i="2"/>
  <c r="T275" i="2"/>
  <c r="Q275" i="2"/>
  <c r="P275" i="2"/>
  <c r="M275" i="2"/>
  <c r="L275" i="2"/>
  <c r="I275" i="2"/>
  <c r="H275" i="2"/>
  <c r="E275" i="2"/>
  <c r="U274" i="2"/>
  <c r="T274" i="2"/>
  <c r="Q274" i="2"/>
  <c r="P274" i="2"/>
  <c r="M274" i="2"/>
  <c r="L274" i="2"/>
  <c r="I274" i="2"/>
  <c r="H274" i="2"/>
  <c r="E274" i="2"/>
  <c r="U273" i="2"/>
  <c r="T273" i="2"/>
  <c r="Q273" i="2"/>
  <c r="P273" i="2"/>
  <c r="M273" i="2"/>
  <c r="L273" i="2"/>
  <c r="I273" i="2"/>
  <c r="H273" i="2"/>
  <c r="E273" i="2"/>
  <c r="U272" i="2"/>
  <c r="T272" i="2"/>
  <c r="Q272" i="2"/>
  <c r="P272" i="2"/>
  <c r="M272" i="2"/>
  <c r="L272" i="2"/>
  <c r="I272" i="2"/>
  <c r="H272" i="2"/>
  <c r="E272" i="2"/>
  <c r="U271" i="2"/>
  <c r="T271" i="2"/>
  <c r="Q271" i="2"/>
  <c r="P271" i="2"/>
  <c r="M271" i="2"/>
  <c r="L271" i="2"/>
  <c r="I271" i="2"/>
  <c r="H271" i="2"/>
  <c r="E271" i="2"/>
  <c r="U270" i="2"/>
  <c r="T270" i="2"/>
  <c r="Q270" i="2"/>
  <c r="P270" i="2"/>
  <c r="M270" i="2"/>
  <c r="L270" i="2"/>
  <c r="I270" i="2"/>
  <c r="H270" i="2"/>
  <c r="E270" i="2"/>
  <c r="U269" i="2"/>
  <c r="T269" i="2"/>
  <c r="Q269" i="2"/>
  <c r="P269" i="2"/>
  <c r="M269" i="2"/>
  <c r="L269" i="2"/>
  <c r="I269" i="2"/>
  <c r="H269" i="2"/>
  <c r="E269" i="2"/>
  <c r="U268" i="2"/>
  <c r="T268" i="2"/>
  <c r="Q268" i="2"/>
  <c r="P268" i="2"/>
  <c r="M268" i="2"/>
  <c r="L268" i="2"/>
  <c r="I268" i="2"/>
  <c r="H268" i="2"/>
  <c r="E268" i="2"/>
  <c r="U267" i="2"/>
  <c r="T267" i="2"/>
  <c r="Q267" i="2"/>
  <c r="P267" i="2"/>
  <c r="M267" i="2"/>
  <c r="L267" i="2"/>
  <c r="I267" i="2"/>
  <c r="H267" i="2"/>
  <c r="E267" i="2"/>
  <c r="U266" i="2"/>
  <c r="T266" i="2"/>
  <c r="Q266" i="2"/>
  <c r="P266" i="2"/>
  <c r="M266" i="2"/>
  <c r="L266" i="2"/>
  <c r="I266" i="2"/>
  <c r="H266" i="2"/>
  <c r="E266" i="2"/>
  <c r="U265" i="2"/>
  <c r="T265" i="2"/>
  <c r="Q265" i="2"/>
  <c r="P265" i="2"/>
  <c r="M265" i="2"/>
  <c r="L265" i="2"/>
  <c r="I265" i="2"/>
  <c r="H265" i="2"/>
  <c r="E265" i="2"/>
  <c r="U264" i="2"/>
  <c r="T264" i="2"/>
  <c r="Q264" i="2"/>
  <c r="P264" i="2"/>
  <c r="M264" i="2"/>
  <c r="L264" i="2"/>
  <c r="I264" i="2"/>
  <c r="H264" i="2"/>
  <c r="E264" i="2"/>
  <c r="U263" i="2"/>
  <c r="T263" i="2"/>
  <c r="Q263" i="2"/>
  <c r="P263" i="2"/>
  <c r="M263" i="2"/>
  <c r="L263" i="2"/>
  <c r="I263" i="2"/>
  <c r="H263" i="2"/>
  <c r="E263" i="2"/>
  <c r="U262" i="2"/>
  <c r="T262" i="2"/>
  <c r="Q262" i="2"/>
  <c r="P262" i="2"/>
  <c r="M262" i="2"/>
  <c r="L262" i="2"/>
  <c r="I262" i="2"/>
  <c r="H262" i="2"/>
  <c r="E262" i="2"/>
  <c r="U261" i="2"/>
  <c r="T261" i="2"/>
  <c r="Q261" i="2"/>
  <c r="P261" i="2"/>
  <c r="M261" i="2"/>
  <c r="L261" i="2"/>
  <c r="I261" i="2"/>
  <c r="H261" i="2"/>
  <c r="E261" i="2"/>
  <c r="U260" i="2"/>
  <c r="T260" i="2"/>
  <c r="Q260" i="2"/>
  <c r="P260" i="2"/>
  <c r="M260" i="2"/>
  <c r="L260" i="2"/>
  <c r="I260" i="2"/>
  <c r="H260" i="2"/>
  <c r="E260" i="2"/>
  <c r="U259" i="2"/>
  <c r="T259" i="2"/>
  <c r="Q259" i="2"/>
  <c r="P259" i="2"/>
  <c r="M259" i="2"/>
  <c r="L259" i="2"/>
  <c r="I259" i="2"/>
  <c r="H259" i="2"/>
  <c r="E259" i="2"/>
  <c r="U258" i="2"/>
  <c r="T258" i="2"/>
  <c r="Q258" i="2"/>
  <c r="P258" i="2"/>
  <c r="M258" i="2"/>
  <c r="L258" i="2"/>
  <c r="I258" i="2"/>
  <c r="H258" i="2"/>
  <c r="E258" i="2"/>
  <c r="U257" i="2"/>
  <c r="T257" i="2"/>
  <c r="Q257" i="2"/>
  <c r="P257" i="2"/>
  <c r="M257" i="2"/>
  <c r="L257" i="2"/>
  <c r="I257" i="2"/>
  <c r="H257" i="2"/>
  <c r="E257" i="2"/>
  <c r="U256" i="2"/>
  <c r="T256" i="2"/>
  <c r="Q256" i="2"/>
  <c r="P256" i="2"/>
  <c r="M256" i="2"/>
  <c r="L256" i="2"/>
  <c r="I256" i="2"/>
  <c r="H256" i="2"/>
  <c r="E256" i="2"/>
  <c r="U255" i="2"/>
  <c r="T255" i="2"/>
  <c r="Q255" i="2"/>
  <c r="P255" i="2"/>
  <c r="M255" i="2"/>
  <c r="L255" i="2"/>
  <c r="I255" i="2"/>
  <c r="H255" i="2"/>
  <c r="E255" i="2"/>
  <c r="U254" i="2"/>
  <c r="T254" i="2"/>
  <c r="Q254" i="2"/>
  <c r="P254" i="2"/>
  <c r="M254" i="2"/>
  <c r="L254" i="2"/>
  <c r="I254" i="2"/>
  <c r="H254" i="2"/>
  <c r="E254" i="2"/>
  <c r="U253" i="2"/>
  <c r="T253" i="2"/>
  <c r="Q253" i="2"/>
  <c r="P253" i="2"/>
  <c r="M253" i="2"/>
  <c r="L253" i="2"/>
  <c r="I253" i="2"/>
  <c r="H253" i="2"/>
  <c r="E253" i="2"/>
  <c r="U252" i="2"/>
  <c r="T252" i="2"/>
  <c r="Q252" i="2"/>
  <c r="P252" i="2"/>
  <c r="M252" i="2"/>
  <c r="L252" i="2"/>
  <c r="I252" i="2"/>
  <c r="H252" i="2"/>
  <c r="E252" i="2"/>
  <c r="U251" i="2"/>
  <c r="T251" i="2"/>
  <c r="Q251" i="2"/>
  <c r="P251" i="2"/>
  <c r="M251" i="2"/>
  <c r="L251" i="2"/>
  <c r="I251" i="2"/>
  <c r="H251" i="2"/>
  <c r="E251" i="2"/>
  <c r="U250" i="2"/>
  <c r="T250" i="2"/>
  <c r="Q250" i="2"/>
  <c r="P250" i="2"/>
  <c r="M250" i="2"/>
  <c r="L250" i="2"/>
  <c r="I250" i="2"/>
  <c r="H250" i="2"/>
  <c r="E250" i="2"/>
  <c r="U249" i="2"/>
  <c r="T249" i="2"/>
  <c r="Q249" i="2"/>
  <c r="P249" i="2"/>
  <c r="M249" i="2"/>
  <c r="L249" i="2"/>
  <c r="I249" i="2"/>
  <c r="H249" i="2"/>
  <c r="E249" i="2"/>
  <c r="U248" i="2"/>
  <c r="T248" i="2"/>
  <c r="Q248" i="2"/>
  <c r="P248" i="2"/>
  <c r="M248" i="2"/>
  <c r="L248" i="2"/>
  <c r="I248" i="2"/>
  <c r="H248" i="2"/>
  <c r="E248" i="2"/>
  <c r="U247" i="2"/>
  <c r="T247" i="2"/>
  <c r="Q247" i="2"/>
  <c r="P247" i="2"/>
  <c r="M247" i="2"/>
  <c r="L247" i="2"/>
  <c r="I247" i="2"/>
  <c r="H247" i="2"/>
  <c r="E247" i="2"/>
  <c r="U246" i="2"/>
  <c r="T246" i="2"/>
  <c r="Q246" i="2"/>
  <c r="P246" i="2"/>
  <c r="M246" i="2"/>
  <c r="L246" i="2"/>
  <c r="I246" i="2"/>
  <c r="H246" i="2"/>
  <c r="E246" i="2"/>
  <c r="U245" i="2"/>
  <c r="T245" i="2"/>
  <c r="Q245" i="2"/>
  <c r="P245" i="2"/>
  <c r="M245" i="2"/>
  <c r="L245" i="2"/>
  <c r="I245" i="2"/>
  <c r="H245" i="2"/>
  <c r="E245" i="2"/>
  <c r="U244" i="2"/>
  <c r="T244" i="2"/>
  <c r="Q244" i="2"/>
  <c r="P244" i="2"/>
  <c r="M244" i="2"/>
  <c r="L244" i="2"/>
  <c r="I244" i="2"/>
  <c r="H244" i="2"/>
  <c r="E244" i="2"/>
  <c r="U243" i="2"/>
  <c r="T243" i="2"/>
  <c r="Q243" i="2"/>
  <c r="P243" i="2"/>
  <c r="M243" i="2"/>
  <c r="L243" i="2"/>
  <c r="I243" i="2"/>
  <c r="H243" i="2"/>
  <c r="E243" i="2"/>
  <c r="U242" i="2"/>
  <c r="T242" i="2"/>
  <c r="Q242" i="2"/>
  <c r="P242" i="2"/>
  <c r="M242" i="2"/>
  <c r="L242" i="2"/>
  <c r="I242" i="2"/>
  <c r="H242" i="2"/>
  <c r="E242" i="2"/>
  <c r="U241" i="2"/>
  <c r="T241" i="2"/>
  <c r="Q241" i="2"/>
  <c r="P241" i="2"/>
  <c r="M241" i="2"/>
  <c r="L241" i="2"/>
  <c r="I241" i="2"/>
  <c r="H241" i="2"/>
  <c r="E241" i="2"/>
  <c r="U240" i="2"/>
  <c r="T240" i="2"/>
  <c r="Q240" i="2"/>
  <c r="P240" i="2"/>
  <c r="M240" i="2"/>
  <c r="L240" i="2"/>
  <c r="I240" i="2"/>
  <c r="H240" i="2"/>
  <c r="E240" i="2"/>
  <c r="U239" i="2"/>
  <c r="T239" i="2"/>
  <c r="Q239" i="2"/>
  <c r="P239" i="2"/>
  <c r="M239" i="2"/>
  <c r="L239" i="2"/>
  <c r="I239" i="2"/>
  <c r="H239" i="2"/>
  <c r="E239" i="2"/>
  <c r="U238" i="2"/>
  <c r="T238" i="2"/>
  <c r="Q238" i="2"/>
  <c r="P238" i="2"/>
  <c r="M238" i="2"/>
  <c r="L238" i="2"/>
  <c r="I238" i="2"/>
  <c r="H238" i="2"/>
  <c r="E238" i="2"/>
  <c r="U237" i="2"/>
  <c r="T237" i="2"/>
  <c r="Q237" i="2"/>
  <c r="P237" i="2"/>
  <c r="M237" i="2"/>
  <c r="L237" i="2"/>
  <c r="I237" i="2"/>
  <c r="H237" i="2"/>
  <c r="E237" i="2"/>
  <c r="U236" i="2"/>
  <c r="T236" i="2"/>
  <c r="Q236" i="2"/>
  <c r="P236" i="2"/>
  <c r="M236" i="2"/>
  <c r="L236" i="2"/>
  <c r="I236" i="2"/>
  <c r="H236" i="2"/>
  <c r="E236" i="2"/>
  <c r="U235" i="2"/>
  <c r="T235" i="2"/>
  <c r="Q235" i="2"/>
  <c r="P235" i="2"/>
  <c r="M235" i="2"/>
  <c r="L235" i="2"/>
  <c r="I235" i="2"/>
  <c r="H235" i="2"/>
  <c r="E235" i="2"/>
  <c r="U234" i="2"/>
  <c r="T234" i="2"/>
  <c r="Q234" i="2"/>
  <c r="P234" i="2"/>
  <c r="M234" i="2"/>
  <c r="L234" i="2"/>
  <c r="I234" i="2"/>
  <c r="H234" i="2"/>
  <c r="E234" i="2"/>
  <c r="U233" i="2"/>
  <c r="T233" i="2"/>
  <c r="Q233" i="2"/>
  <c r="P233" i="2"/>
  <c r="M233" i="2"/>
  <c r="L233" i="2"/>
  <c r="I233" i="2"/>
  <c r="H233" i="2"/>
  <c r="E233" i="2"/>
  <c r="U232" i="2"/>
  <c r="T232" i="2"/>
  <c r="Q232" i="2"/>
  <c r="P232" i="2"/>
  <c r="M232" i="2"/>
  <c r="L232" i="2"/>
  <c r="I232" i="2"/>
  <c r="H232" i="2"/>
  <c r="E232" i="2"/>
  <c r="U231" i="2"/>
  <c r="T231" i="2"/>
  <c r="Q231" i="2"/>
  <c r="P231" i="2"/>
  <c r="M231" i="2"/>
  <c r="L231" i="2"/>
  <c r="I231" i="2"/>
  <c r="H231" i="2"/>
  <c r="E231" i="2"/>
  <c r="U230" i="2"/>
  <c r="T230" i="2"/>
  <c r="Q230" i="2"/>
  <c r="P230" i="2"/>
  <c r="M230" i="2"/>
  <c r="L230" i="2"/>
  <c r="I230" i="2"/>
  <c r="H230" i="2"/>
  <c r="E230" i="2"/>
  <c r="U229" i="2"/>
  <c r="T229" i="2"/>
  <c r="Q229" i="2"/>
  <c r="P229" i="2"/>
  <c r="M229" i="2"/>
  <c r="L229" i="2"/>
  <c r="I229" i="2"/>
  <c r="H229" i="2"/>
  <c r="E229" i="2"/>
  <c r="U228" i="2"/>
  <c r="T228" i="2"/>
  <c r="Q228" i="2"/>
  <c r="P228" i="2"/>
  <c r="M228" i="2"/>
  <c r="L228" i="2"/>
  <c r="I228" i="2"/>
  <c r="H228" i="2"/>
  <c r="E228" i="2"/>
  <c r="U227" i="2"/>
  <c r="T227" i="2"/>
  <c r="Q227" i="2"/>
  <c r="P227" i="2"/>
  <c r="M227" i="2"/>
  <c r="L227" i="2"/>
  <c r="I227" i="2"/>
  <c r="H227" i="2"/>
  <c r="E227" i="2"/>
  <c r="U226" i="2"/>
  <c r="T226" i="2"/>
  <c r="Q226" i="2"/>
  <c r="P226" i="2"/>
  <c r="M226" i="2"/>
  <c r="L226" i="2"/>
  <c r="I226" i="2"/>
  <c r="H226" i="2"/>
  <c r="E226" i="2"/>
  <c r="U225" i="2"/>
  <c r="T225" i="2"/>
  <c r="Q225" i="2"/>
  <c r="P225" i="2"/>
  <c r="M225" i="2"/>
  <c r="L225" i="2"/>
  <c r="I225" i="2"/>
  <c r="H225" i="2"/>
  <c r="E225" i="2"/>
  <c r="U224" i="2"/>
  <c r="T224" i="2"/>
  <c r="Q224" i="2"/>
  <c r="P224" i="2"/>
  <c r="M224" i="2"/>
  <c r="L224" i="2"/>
  <c r="I224" i="2"/>
  <c r="H224" i="2"/>
  <c r="E224" i="2"/>
  <c r="U223" i="2"/>
  <c r="T223" i="2"/>
  <c r="Q223" i="2"/>
  <c r="P223" i="2"/>
  <c r="M223" i="2"/>
  <c r="L223" i="2"/>
  <c r="I223" i="2"/>
  <c r="H223" i="2"/>
  <c r="E223" i="2"/>
  <c r="U222" i="2"/>
  <c r="T222" i="2"/>
  <c r="Q222" i="2"/>
  <c r="P222" i="2"/>
  <c r="M222" i="2"/>
  <c r="L222" i="2"/>
  <c r="I222" i="2"/>
  <c r="H222" i="2"/>
  <c r="E222" i="2"/>
  <c r="U221" i="2"/>
  <c r="T221" i="2"/>
  <c r="Q221" i="2"/>
  <c r="P221" i="2"/>
  <c r="M221" i="2"/>
  <c r="L221" i="2"/>
  <c r="I221" i="2"/>
  <c r="H221" i="2"/>
  <c r="E221" i="2"/>
  <c r="U220" i="2"/>
  <c r="T220" i="2"/>
  <c r="Q220" i="2"/>
  <c r="P220" i="2"/>
  <c r="M220" i="2"/>
  <c r="L220" i="2"/>
  <c r="I220" i="2"/>
  <c r="H220" i="2"/>
  <c r="E220" i="2"/>
  <c r="U219" i="2"/>
  <c r="T219" i="2"/>
  <c r="Q219" i="2"/>
  <c r="P219" i="2"/>
  <c r="M219" i="2"/>
  <c r="L219" i="2"/>
  <c r="I219" i="2"/>
  <c r="H219" i="2"/>
  <c r="E219" i="2"/>
  <c r="U218" i="2"/>
  <c r="T218" i="2"/>
  <c r="Q218" i="2"/>
  <c r="P218" i="2"/>
  <c r="M218" i="2"/>
  <c r="L218" i="2"/>
  <c r="I218" i="2"/>
  <c r="H218" i="2"/>
  <c r="E218" i="2"/>
  <c r="U217" i="2"/>
  <c r="T217" i="2"/>
  <c r="Q217" i="2"/>
  <c r="P217" i="2"/>
  <c r="M217" i="2"/>
  <c r="L217" i="2"/>
  <c r="I217" i="2"/>
  <c r="H217" i="2"/>
  <c r="E217" i="2"/>
  <c r="U216" i="2"/>
  <c r="T216" i="2"/>
  <c r="Q216" i="2"/>
  <c r="P216" i="2"/>
  <c r="M216" i="2"/>
  <c r="L216" i="2"/>
  <c r="I216" i="2"/>
  <c r="H216" i="2"/>
  <c r="E216" i="2"/>
  <c r="U215" i="2"/>
  <c r="T215" i="2"/>
  <c r="Q215" i="2"/>
  <c r="P215" i="2"/>
  <c r="M215" i="2"/>
  <c r="L215" i="2"/>
  <c r="I215" i="2"/>
  <c r="H215" i="2"/>
  <c r="E215" i="2"/>
  <c r="U214" i="2"/>
  <c r="T214" i="2"/>
  <c r="Q214" i="2"/>
  <c r="P214" i="2"/>
  <c r="M214" i="2"/>
  <c r="L214" i="2"/>
  <c r="I214" i="2"/>
  <c r="H214" i="2"/>
  <c r="E214" i="2"/>
  <c r="U213" i="2"/>
  <c r="T213" i="2"/>
  <c r="Q213" i="2"/>
  <c r="P213" i="2"/>
  <c r="M213" i="2"/>
  <c r="L213" i="2"/>
  <c r="I213" i="2"/>
  <c r="H213" i="2"/>
  <c r="E213" i="2"/>
  <c r="U212" i="2"/>
  <c r="T212" i="2"/>
  <c r="Q212" i="2"/>
  <c r="P212" i="2"/>
  <c r="M212" i="2"/>
  <c r="L212" i="2"/>
  <c r="I212" i="2"/>
  <c r="H212" i="2"/>
  <c r="E212" i="2"/>
  <c r="U211" i="2"/>
  <c r="T211" i="2"/>
  <c r="Q211" i="2"/>
  <c r="P211" i="2"/>
  <c r="M211" i="2"/>
  <c r="L211" i="2"/>
  <c r="I211" i="2"/>
  <c r="H211" i="2"/>
  <c r="E211" i="2"/>
  <c r="U210" i="2"/>
  <c r="T210" i="2"/>
  <c r="Q210" i="2"/>
  <c r="P210" i="2"/>
  <c r="M210" i="2"/>
  <c r="L210" i="2"/>
  <c r="I210" i="2"/>
  <c r="H210" i="2"/>
  <c r="E210" i="2"/>
  <c r="U209" i="2"/>
  <c r="T209" i="2"/>
  <c r="Q209" i="2"/>
  <c r="P209" i="2"/>
  <c r="M209" i="2"/>
  <c r="L209" i="2"/>
  <c r="I209" i="2"/>
  <c r="H209" i="2"/>
  <c r="E209" i="2"/>
  <c r="U208" i="2"/>
  <c r="T208" i="2"/>
  <c r="Q208" i="2"/>
  <c r="P208" i="2"/>
  <c r="M208" i="2"/>
  <c r="L208" i="2"/>
  <c r="I208" i="2"/>
  <c r="H208" i="2"/>
  <c r="E208" i="2"/>
  <c r="U207" i="2"/>
  <c r="T207" i="2"/>
  <c r="Q207" i="2"/>
  <c r="P207" i="2"/>
  <c r="M207" i="2"/>
  <c r="L207" i="2"/>
  <c r="I207" i="2"/>
  <c r="H207" i="2"/>
  <c r="E207" i="2"/>
  <c r="U206" i="2"/>
  <c r="T206" i="2"/>
  <c r="Q206" i="2"/>
  <c r="P206" i="2"/>
  <c r="M206" i="2"/>
  <c r="L206" i="2"/>
  <c r="I206" i="2"/>
  <c r="H206" i="2"/>
  <c r="E206" i="2"/>
  <c r="U205" i="2"/>
  <c r="T205" i="2"/>
  <c r="Q205" i="2"/>
  <c r="P205" i="2"/>
  <c r="M205" i="2"/>
  <c r="L205" i="2"/>
  <c r="I205" i="2"/>
  <c r="H205" i="2"/>
  <c r="E205" i="2"/>
  <c r="U204" i="2"/>
  <c r="T204" i="2"/>
  <c r="Q204" i="2"/>
  <c r="P204" i="2"/>
  <c r="M204" i="2"/>
  <c r="L204" i="2"/>
  <c r="I204" i="2"/>
  <c r="H204" i="2"/>
  <c r="E204" i="2"/>
  <c r="U203" i="2"/>
  <c r="T203" i="2"/>
  <c r="Q203" i="2"/>
  <c r="P203" i="2"/>
  <c r="M203" i="2"/>
  <c r="L203" i="2"/>
  <c r="I203" i="2"/>
  <c r="H203" i="2"/>
  <c r="E203" i="2"/>
  <c r="U202" i="2"/>
  <c r="T202" i="2"/>
  <c r="Q202" i="2"/>
  <c r="P202" i="2"/>
  <c r="M202" i="2"/>
  <c r="L202" i="2"/>
  <c r="I202" i="2"/>
  <c r="H202" i="2"/>
  <c r="E202" i="2"/>
  <c r="U201" i="2"/>
  <c r="T201" i="2"/>
  <c r="Q201" i="2"/>
  <c r="P201" i="2"/>
  <c r="M201" i="2"/>
  <c r="L201" i="2"/>
  <c r="I201" i="2"/>
  <c r="H201" i="2"/>
  <c r="E201" i="2"/>
  <c r="U200" i="2"/>
  <c r="T200" i="2"/>
  <c r="Q200" i="2"/>
  <c r="P200" i="2"/>
  <c r="M200" i="2"/>
  <c r="L200" i="2"/>
  <c r="I200" i="2"/>
  <c r="H200" i="2"/>
  <c r="E200" i="2"/>
  <c r="U199" i="2"/>
  <c r="T199" i="2"/>
  <c r="Q199" i="2"/>
  <c r="P199" i="2"/>
  <c r="M199" i="2"/>
  <c r="L199" i="2"/>
  <c r="I199" i="2"/>
  <c r="H199" i="2"/>
  <c r="E199" i="2"/>
  <c r="U198" i="2"/>
  <c r="T198" i="2"/>
  <c r="Q198" i="2"/>
  <c r="P198" i="2"/>
  <c r="M198" i="2"/>
  <c r="L198" i="2"/>
  <c r="I198" i="2"/>
  <c r="H198" i="2"/>
  <c r="E198" i="2"/>
  <c r="U197" i="2"/>
  <c r="T197" i="2"/>
  <c r="Q197" i="2"/>
  <c r="P197" i="2"/>
  <c r="M197" i="2"/>
  <c r="L197" i="2"/>
  <c r="I197" i="2"/>
  <c r="H197" i="2"/>
  <c r="E197" i="2"/>
  <c r="U196" i="2"/>
  <c r="T196" i="2"/>
  <c r="Q196" i="2"/>
  <c r="P196" i="2"/>
  <c r="M196" i="2"/>
  <c r="L196" i="2"/>
  <c r="I196" i="2"/>
  <c r="H196" i="2"/>
  <c r="E196" i="2"/>
  <c r="U195" i="2"/>
  <c r="T195" i="2"/>
  <c r="Q195" i="2"/>
  <c r="P195" i="2"/>
  <c r="M195" i="2"/>
  <c r="L195" i="2"/>
  <c r="I195" i="2"/>
  <c r="H195" i="2"/>
  <c r="E195" i="2"/>
  <c r="U194" i="2"/>
  <c r="T194" i="2"/>
  <c r="Q194" i="2"/>
  <c r="P194" i="2"/>
  <c r="M194" i="2"/>
  <c r="L194" i="2"/>
  <c r="I194" i="2"/>
  <c r="H194" i="2"/>
  <c r="E194" i="2"/>
  <c r="U193" i="2"/>
  <c r="T193" i="2"/>
  <c r="Q193" i="2"/>
  <c r="P193" i="2"/>
  <c r="M193" i="2"/>
  <c r="L193" i="2"/>
  <c r="I193" i="2"/>
  <c r="H193" i="2"/>
  <c r="E193" i="2"/>
  <c r="U192" i="2"/>
  <c r="T192" i="2"/>
  <c r="Q192" i="2"/>
  <c r="P192" i="2"/>
  <c r="M192" i="2"/>
  <c r="L192" i="2"/>
  <c r="I192" i="2"/>
  <c r="H192" i="2"/>
  <c r="E192" i="2"/>
  <c r="U191" i="2"/>
  <c r="T191" i="2"/>
  <c r="Q191" i="2"/>
  <c r="P191" i="2"/>
  <c r="M191" i="2"/>
  <c r="L191" i="2"/>
  <c r="I191" i="2"/>
  <c r="H191" i="2"/>
  <c r="E191" i="2"/>
  <c r="U190" i="2"/>
  <c r="T190" i="2"/>
  <c r="Q190" i="2"/>
  <c r="P190" i="2"/>
  <c r="M190" i="2"/>
  <c r="L190" i="2"/>
  <c r="I190" i="2"/>
  <c r="H190" i="2"/>
  <c r="E190" i="2"/>
  <c r="U189" i="2"/>
  <c r="T189" i="2"/>
  <c r="Q189" i="2"/>
  <c r="P189" i="2"/>
  <c r="M189" i="2"/>
  <c r="L189" i="2"/>
  <c r="I189" i="2"/>
  <c r="H189" i="2"/>
  <c r="E189" i="2"/>
  <c r="U188" i="2"/>
  <c r="T188" i="2"/>
  <c r="Q188" i="2"/>
  <c r="P188" i="2"/>
  <c r="M188" i="2"/>
  <c r="L188" i="2"/>
  <c r="I188" i="2"/>
  <c r="H188" i="2"/>
  <c r="E188" i="2"/>
  <c r="U187" i="2"/>
  <c r="T187" i="2"/>
  <c r="Q187" i="2"/>
  <c r="P187" i="2"/>
  <c r="M187" i="2"/>
  <c r="L187" i="2"/>
  <c r="I187" i="2"/>
  <c r="H187" i="2"/>
  <c r="E187" i="2"/>
  <c r="U186" i="2"/>
  <c r="T186" i="2"/>
  <c r="Q186" i="2"/>
  <c r="P186" i="2"/>
  <c r="M186" i="2"/>
  <c r="L186" i="2"/>
  <c r="I186" i="2"/>
  <c r="H186" i="2"/>
  <c r="E186" i="2"/>
  <c r="U185" i="2"/>
  <c r="T185" i="2"/>
  <c r="Q185" i="2"/>
  <c r="P185" i="2"/>
  <c r="M185" i="2"/>
  <c r="L185" i="2"/>
  <c r="I185" i="2"/>
  <c r="H185" i="2"/>
  <c r="E185" i="2"/>
  <c r="U184" i="2"/>
  <c r="T184" i="2"/>
  <c r="Q184" i="2"/>
  <c r="P184" i="2"/>
  <c r="M184" i="2"/>
  <c r="L184" i="2"/>
  <c r="I184" i="2"/>
  <c r="H184" i="2"/>
  <c r="E184" i="2"/>
  <c r="U183" i="2"/>
  <c r="T183" i="2"/>
  <c r="Q183" i="2"/>
  <c r="P183" i="2"/>
  <c r="M183" i="2"/>
  <c r="L183" i="2"/>
  <c r="I183" i="2"/>
  <c r="H183" i="2"/>
  <c r="E183" i="2"/>
  <c r="U182" i="2"/>
  <c r="T182" i="2"/>
  <c r="Q182" i="2"/>
  <c r="P182" i="2"/>
  <c r="M182" i="2"/>
  <c r="L182" i="2"/>
  <c r="I182" i="2"/>
  <c r="H182" i="2"/>
  <c r="E182" i="2"/>
  <c r="U181" i="2"/>
  <c r="T181" i="2"/>
  <c r="Q181" i="2"/>
  <c r="P181" i="2"/>
  <c r="M181" i="2"/>
  <c r="L181" i="2"/>
  <c r="I181" i="2"/>
  <c r="H181" i="2"/>
  <c r="E181" i="2"/>
  <c r="U180" i="2"/>
  <c r="T180" i="2"/>
  <c r="Q180" i="2"/>
  <c r="P180" i="2"/>
  <c r="M180" i="2"/>
  <c r="L180" i="2"/>
  <c r="I180" i="2"/>
  <c r="H180" i="2"/>
  <c r="E180" i="2"/>
  <c r="U179" i="2"/>
  <c r="T179" i="2"/>
  <c r="Q179" i="2"/>
  <c r="P179" i="2"/>
  <c r="M179" i="2"/>
  <c r="L179" i="2"/>
  <c r="I179" i="2"/>
  <c r="H179" i="2"/>
  <c r="E179" i="2"/>
  <c r="U178" i="2"/>
  <c r="T178" i="2"/>
  <c r="Q178" i="2"/>
  <c r="P178" i="2"/>
  <c r="M178" i="2"/>
  <c r="L178" i="2"/>
  <c r="I178" i="2"/>
  <c r="H178" i="2"/>
  <c r="E178" i="2"/>
  <c r="U177" i="2"/>
  <c r="T177" i="2"/>
  <c r="Q177" i="2"/>
  <c r="P177" i="2"/>
  <c r="M177" i="2"/>
  <c r="L177" i="2"/>
  <c r="I177" i="2"/>
  <c r="H177" i="2"/>
  <c r="E177" i="2"/>
  <c r="U176" i="2"/>
  <c r="T176" i="2"/>
  <c r="Q176" i="2"/>
  <c r="P176" i="2"/>
  <c r="M176" i="2"/>
  <c r="L176" i="2"/>
  <c r="I176" i="2"/>
  <c r="H176" i="2"/>
  <c r="E176" i="2"/>
  <c r="U175" i="2"/>
  <c r="T175" i="2"/>
  <c r="Q175" i="2"/>
  <c r="P175" i="2"/>
  <c r="M175" i="2"/>
  <c r="L175" i="2"/>
  <c r="I175" i="2"/>
  <c r="H175" i="2"/>
  <c r="E175" i="2"/>
  <c r="U174" i="2"/>
  <c r="T174" i="2"/>
  <c r="Q174" i="2"/>
  <c r="P174" i="2"/>
  <c r="M174" i="2"/>
  <c r="L174" i="2"/>
  <c r="I174" i="2"/>
  <c r="H174" i="2"/>
  <c r="E174" i="2"/>
  <c r="U173" i="2"/>
  <c r="T173" i="2"/>
  <c r="Q173" i="2"/>
  <c r="P173" i="2"/>
  <c r="M173" i="2"/>
  <c r="L173" i="2"/>
  <c r="I173" i="2"/>
  <c r="H173" i="2"/>
  <c r="E173" i="2"/>
  <c r="U172" i="2"/>
  <c r="T172" i="2"/>
  <c r="Q172" i="2"/>
  <c r="P172" i="2"/>
  <c r="M172" i="2"/>
  <c r="L172" i="2"/>
  <c r="I172" i="2"/>
  <c r="H172" i="2"/>
  <c r="E172" i="2"/>
  <c r="U171" i="2"/>
  <c r="T171" i="2"/>
  <c r="Q171" i="2"/>
  <c r="P171" i="2"/>
  <c r="M171" i="2"/>
  <c r="L171" i="2"/>
  <c r="I171" i="2"/>
  <c r="H171" i="2"/>
  <c r="E171" i="2"/>
  <c r="U170" i="2"/>
  <c r="T170" i="2"/>
  <c r="Q170" i="2"/>
  <c r="P170" i="2"/>
  <c r="M170" i="2"/>
  <c r="L170" i="2"/>
  <c r="I170" i="2"/>
  <c r="H170" i="2"/>
  <c r="E170" i="2"/>
  <c r="U169" i="2"/>
  <c r="T169" i="2"/>
  <c r="Q169" i="2"/>
  <c r="P169" i="2"/>
  <c r="M169" i="2"/>
  <c r="L169" i="2"/>
  <c r="I169" i="2"/>
  <c r="H169" i="2"/>
  <c r="E169" i="2"/>
  <c r="U168" i="2"/>
  <c r="T168" i="2"/>
  <c r="Q168" i="2"/>
  <c r="P168" i="2"/>
  <c r="M168" i="2"/>
  <c r="L168" i="2"/>
  <c r="I168" i="2"/>
  <c r="H168" i="2"/>
  <c r="E168" i="2"/>
  <c r="U167" i="2"/>
  <c r="T167" i="2"/>
  <c r="Q167" i="2"/>
  <c r="P167" i="2"/>
  <c r="M167" i="2"/>
  <c r="L167" i="2"/>
  <c r="I167" i="2"/>
  <c r="H167" i="2"/>
  <c r="E167" i="2"/>
  <c r="U166" i="2"/>
  <c r="T166" i="2"/>
  <c r="Q166" i="2"/>
  <c r="P166" i="2"/>
  <c r="M166" i="2"/>
  <c r="L166" i="2"/>
  <c r="I166" i="2"/>
  <c r="H166" i="2"/>
  <c r="E166" i="2"/>
  <c r="U165" i="2"/>
  <c r="T165" i="2"/>
  <c r="Q165" i="2"/>
  <c r="P165" i="2"/>
  <c r="M165" i="2"/>
  <c r="L165" i="2"/>
  <c r="I165" i="2"/>
  <c r="H165" i="2"/>
  <c r="E165" i="2"/>
  <c r="U164" i="2"/>
  <c r="T164" i="2"/>
  <c r="Q164" i="2"/>
  <c r="P164" i="2"/>
  <c r="M164" i="2"/>
  <c r="L164" i="2"/>
  <c r="I164" i="2"/>
  <c r="H164" i="2"/>
  <c r="E164" i="2"/>
  <c r="U163" i="2"/>
  <c r="T163" i="2"/>
  <c r="Q163" i="2"/>
  <c r="P163" i="2"/>
  <c r="M163" i="2"/>
  <c r="L163" i="2"/>
  <c r="I163" i="2"/>
  <c r="H163" i="2"/>
  <c r="E163" i="2"/>
  <c r="U162" i="2"/>
  <c r="T162" i="2"/>
  <c r="Q162" i="2"/>
  <c r="P162" i="2"/>
  <c r="M162" i="2"/>
  <c r="L162" i="2"/>
  <c r="I162" i="2"/>
  <c r="H162" i="2"/>
  <c r="E162" i="2"/>
  <c r="U161" i="2"/>
  <c r="T161" i="2"/>
  <c r="Q161" i="2"/>
  <c r="P161" i="2"/>
  <c r="M161" i="2"/>
  <c r="L161" i="2"/>
  <c r="I161" i="2"/>
  <c r="H161" i="2"/>
  <c r="E161" i="2"/>
  <c r="U160" i="2"/>
  <c r="T160" i="2"/>
  <c r="Q160" i="2"/>
  <c r="P160" i="2"/>
  <c r="M160" i="2"/>
  <c r="L160" i="2"/>
  <c r="I160" i="2"/>
  <c r="H160" i="2"/>
  <c r="E160" i="2"/>
  <c r="U159" i="2"/>
  <c r="T159" i="2"/>
  <c r="Q159" i="2"/>
  <c r="P159" i="2"/>
  <c r="M159" i="2"/>
  <c r="L159" i="2"/>
  <c r="I159" i="2"/>
  <c r="H159" i="2"/>
  <c r="E159" i="2"/>
  <c r="U158" i="2"/>
  <c r="T158" i="2"/>
  <c r="Q158" i="2"/>
  <c r="P158" i="2"/>
  <c r="M158" i="2"/>
  <c r="L158" i="2"/>
  <c r="I158" i="2"/>
  <c r="H158" i="2"/>
  <c r="E158" i="2"/>
  <c r="U157" i="2"/>
  <c r="T157" i="2"/>
  <c r="Q157" i="2"/>
  <c r="P157" i="2"/>
  <c r="M157" i="2"/>
  <c r="L157" i="2"/>
  <c r="I157" i="2"/>
  <c r="H157" i="2"/>
  <c r="E157" i="2"/>
  <c r="U156" i="2"/>
  <c r="T156" i="2"/>
  <c r="Q156" i="2"/>
  <c r="P156" i="2"/>
  <c r="M156" i="2"/>
  <c r="L156" i="2"/>
  <c r="I156" i="2"/>
  <c r="H156" i="2"/>
  <c r="E156" i="2"/>
  <c r="U155" i="2"/>
  <c r="T155" i="2"/>
  <c r="Q155" i="2"/>
  <c r="P155" i="2"/>
  <c r="M155" i="2"/>
  <c r="L155" i="2"/>
  <c r="I155" i="2"/>
  <c r="H155" i="2"/>
  <c r="E155" i="2"/>
  <c r="U154" i="2"/>
  <c r="T154" i="2"/>
  <c r="Q154" i="2"/>
  <c r="P154" i="2"/>
  <c r="M154" i="2"/>
  <c r="L154" i="2"/>
  <c r="I154" i="2"/>
  <c r="H154" i="2"/>
  <c r="E154" i="2"/>
  <c r="U153" i="2"/>
  <c r="T153" i="2"/>
  <c r="Q153" i="2"/>
  <c r="P153" i="2"/>
  <c r="M153" i="2"/>
  <c r="L153" i="2"/>
  <c r="I153" i="2"/>
  <c r="H153" i="2"/>
  <c r="E153" i="2"/>
  <c r="U152" i="2"/>
  <c r="T152" i="2"/>
  <c r="Q152" i="2"/>
  <c r="P152" i="2"/>
  <c r="M152" i="2"/>
  <c r="L152" i="2"/>
  <c r="I152" i="2"/>
  <c r="H152" i="2"/>
  <c r="E152" i="2"/>
  <c r="U151" i="2"/>
  <c r="T151" i="2"/>
  <c r="Q151" i="2"/>
  <c r="P151" i="2"/>
  <c r="M151" i="2"/>
  <c r="L151" i="2"/>
  <c r="I151" i="2"/>
  <c r="H151" i="2"/>
  <c r="E151" i="2"/>
  <c r="U150" i="2"/>
  <c r="T150" i="2"/>
  <c r="Q150" i="2"/>
  <c r="P150" i="2"/>
  <c r="M150" i="2"/>
  <c r="L150" i="2"/>
  <c r="I150" i="2"/>
  <c r="H150" i="2"/>
  <c r="E150" i="2"/>
  <c r="U149" i="2"/>
  <c r="T149" i="2"/>
  <c r="Q149" i="2"/>
  <c r="P149" i="2"/>
  <c r="M149" i="2"/>
  <c r="L149" i="2"/>
  <c r="I149" i="2"/>
  <c r="H149" i="2"/>
  <c r="E149" i="2"/>
  <c r="U148" i="2"/>
  <c r="T148" i="2"/>
  <c r="Q148" i="2"/>
  <c r="P148" i="2"/>
  <c r="M148" i="2"/>
  <c r="L148" i="2"/>
  <c r="I148" i="2"/>
  <c r="H148" i="2"/>
  <c r="E148" i="2"/>
  <c r="U147" i="2"/>
  <c r="T147" i="2"/>
  <c r="Q147" i="2"/>
  <c r="P147" i="2"/>
  <c r="M147" i="2"/>
  <c r="L147" i="2"/>
  <c r="I147" i="2"/>
  <c r="H147" i="2"/>
  <c r="E147" i="2"/>
  <c r="U146" i="2"/>
  <c r="T146" i="2"/>
  <c r="Q146" i="2"/>
  <c r="P146" i="2"/>
  <c r="M146" i="2"/>
  <c r="L146" i="2"/>
  <c r="I146" i="2"/>
  <c r="H146" i="2"/>
  <c r="E146" i="2"/>
  <c r="U145" i="2"/>
  <c r="T145" i="2"/>
  <c r="Q145" i="2"/>
  <c r="P145" i="2"/>
  <c r="M145" i="2"/>
  <c r="L145" i="2"/>
  <c r="I145" i="2"/>
  <c r="H145" i="2"/>
  <c r="E145" i="2"/>
  <c r="U144" i="2"/>
  <c r="T144" i="2"/>
  <c r="Q144" i="2"/>
  <c r="P144" i="2"/>
  <c r="M144" i="2"/>
  <c r="L144" i="2"/>
  <c r="I144" i="2"/>
  <c r="H144" i="2"/>
  <c r="E144" i="2"/>
  <c r="U143" i="2"/>
  <c r="T143" i="2"/>
  <c r="Q143" i="2"/>
  <c r="P143" i="2"/>
  <c r="M143" i="2"/>
  <c r="L143" i="2"/>
  <c r="I143" i="2"/>
  <c r="H143" i="2"/>
  <c r="E143" i="2"/>
  <c r="U142" i="2"/>
  <c r="T142" i="2"/>
  <c r="Q142" i="2"/>
  <c r="P142" i="2"/>
  <c r="M142" i="2"/>
  <c r="L142" i="2"/>
  <c r="I142" i="2"/>
  <c r="H142" i="2"/>
  <c r="E142" i="2"/>
  <c r="U141" i="2"/>
  <c r="T141" i="2"/>
  <c r="Q141" i="2"/>
  <c r="P141" i="2"/>
  <c r="M141" i="2"/>
  <c r="L141" i="2"/>
  <c r="I141" i="2"/>
  <c r="H141" i="2"/>
  <c r="E141" i="2"/>
  <c r="U140" i="2"/>
  <c r="T140" i="2"/>
  <c r="Q140" i="2"/>
  <c r="P140" i="2"/>
  <c r="M140" i="2"/>
  <c r="L140" i="2"/>
  <c r="I140" i="2"/>
  <c r="H140" i="2"/>
  <c r="E140" i="2"/>
  <c r="U139" i="2"/>
  <c r="T139" i="2"/>
  <c r="Q139" i="2"/>
  <c r="P139" i="2"/>
  <c r="M139" i="2"/>
  <c r="L139" i="2"/>
  <c r="I139" i="2"/>
  <c r="H139" i="2"/>
  <c r="E139" i="2"/>
  <c r="U138" i="2"/>
  <c r="T138" i="2"/>
  <c r="Q138" i="2"/>
  <c r="P138" i="2"/>
  <c r="M138" i="2"/>
  <c r="L138" i="2"/>
  <c r="I138" i="2"/>
  <c r="H138" i="2"/>
  <c r="E138" i="2"/>
  <c r="U137" i="2"/>
  <c r="T137" i="2"/>
  <c r="Q137" i="2"/>
  <c r="P137" i="2"/>
  <c r="M137" i="2"/>
  <c r="L137" i="2"/>
  <c r="I137" i="2"/>
  <c r="H137" i="2"/>
  <c r="E137" i="2"/>
  <c r="U136" i="2"/>
  <c r="T136" i="2"/>
  <c r="Q136" i="2"/>
  <c r="P136" i="2"/>
  <c r="M136" i="2"/>
  <c r="L136" i="2"/>
  <c r="I136" i="2"/>
  <c r="H136" i="2"/>
  <c r="E136" i="2"/>
  <c r="U135" i="2"/>
  <c r="T135" i="2"/>
  <c r="Q135" i="2"/>
  <c r="P135" i="2"/>
  <c r="M135" i="2"/>
  <c r="L135" i="2"/>
  <c r="I135" i="2"/>
  <c r="H135" i="2"/>
  <c r="E135" i="2"/>
  <c r="U134" i="2"/>
  <c r="T134" i="2"/>
  <c r="Q134" i="2"/>
  <c r="P134" i="2"/>
  <c r="M134" i="2"/>
  <c r="L134" i="2"/>
  <c r="I134" i="2"/>
  <c r="H134" i="2"/>
  <c r="E134" i="2"/>
  <c r="U133" i="2"/>
  <c r="T133" i="2"/>
  <c r="Q133" i="2"/>
  <c r="P133" i="2"/>
  <c r="M133" i="2"/>
  <c r="L133" i="2"/>
  <c r="I133" i="2"/>
  <c r="H133" i="2"/>
  <c r="E133" i="2"/>
  <c r="U132" i="2"/>
  <c r="T132" i="2"/>
  <c r="Q132" i="2"/>
  <c r="P132" i="2"/>
  <c r="M132" i="2"/>
  <c r="L132" i="2"/>
  <c r="I132" i="2"/>
  <c r="H132" i="2"/>
  <c r="E132" i="2"/>
  <c r="U131" i="2"/>
  <c r="T131" i="2"/>
  <c r="Q131" i="2"/>
  <c r="P131" i="2"/>
  <c r="M131" i="2"/>
  <c r="L131" i="2"/>
  <c r="I131" i="2"/>
  <c r="H131" i="2"/>
  <c r="E131" i="2"/>
  <c r="U130" i="2"/>
  <c r="T130" i="2"/>
  <c r="Q130" i="2"/>
  <c r="P130" i="2"/>
  <c r="M130" i="2"/>
  <c r="L130" i="2"/>
  <c r="I130" i="2"/>
  <c r="H130" i="2"/>
  <c r="E130" i="2"/>
  <c r="U129" i="2"/>
  <c r="T129" i="2"/>
  <c r="Q129" i="2"/>
  <c r="P129" i="2"/>
  <c r="M129" i="2"/>
  <c r="L129" i="2"/>
  <c r="I129" i="2"/>
  <c r="H129" i="2"/>
  <c r="E129" i="2"/>
  <c r="U128" i="2"/>
  <c r="T128" i="2"/>
  <c r="Q128" i="2"/>
  <c r="P128" i="2"/>
  <c r="M128" i="2"/>
  <c r="L128" i="2"/>
  <c r="I128" i="2"/>
  <c r="H128" i="2"/>
  <c r="E128" i="2"/>
  <c r="U127" i="2"/>
  <c r="T127" i="2"/>
  <c r="Q127" i="2"/>
  <c r="P127" i="2"/>
  <c r="M127" i="2"/>
  <c r="L127" i="2"/>
  <c r="I127" i="2"/>
  <c r="H127" i="2"/>
  <c r="E127" i="2"/>
  <c r="U126" i="2"/>
  <c r="T126" i="2"/>
  <c r="Q126" i="2"/>
  <c r="P126" i="2"/>
  <c r="M126" i="2"/>
  <c r="L126" i="2"/>
  <c r="I126" i="2"/>
  <c r="H126" i="2"/>
  <c r="E126" i="2"/>
  <c r="U125" i="2"/>
  <c r="T125" i="2"/>
  <c r="Q125" i="2"/>
  <c r="P125" i="2"/>
  <c r="M125" i="2"/>
  <c r="L125" i="2"/>
  <c r="I125" i="2"/>
  <c r="H125" i="2"/>
  <c r="E125" i="2"/>
  <c r="U124" i="2"/>
  <c r="T124" i="2"/>
  <c r="Q124" i="2"/>
  <c r="P124" i="2"/>
  <c r="M124" i="2"/>
  <c r="L124" i="2"/>
  <c r="I124" i="2"/>
  <c r="H124" i="2"/>
  <c r="E124" i="2"/>
  <c r="U123" i="2"/>
  <c r="T123" i="2"/>
  <c r="Q123" i="2"/>
  <c r="P123" i="2"/>
  <c r="M123" i="2"/>
  <c r="L123" i="2"/>
  <c r="I123" i="2"/>
  <c r="H123" i="2"/>
  <c r="E123" i="2"/>
  <c r="U122" i="2"/>
  <c r="T122" i="2"/>
  <c r="Q122" i="2"/>
  <c r="P122" i="2"/>
  <c r="M122" i="2"/>
  <c r="L122" i="2"/>
  <c r="I122" i="2"/>
  <c r="H122" i="2"/>
  <c r="E122" i="2"/>
  <c r="U121" i="2"/>
  <c r="T121" i="2"/>
  <c r="Q121" i="2"/>
  <c r="P121" i="2"/>
  <c r="M121" i="2"/>
  <c r="L121" i="2"/>
  <c r="I121" i="2"/>
  <c r="H121" i="2"/>
  <c r="E121" i="2"/>
  <c r="U120" i="2"/>
  <c r="T120" i="2"/>
  <c r="Q120" i="2"/>
  <c r="P120" i="2"/>
  <c r="M120" i="2"/>
  <c r="L120" i="2"/>
  <c r="I120" i="2"/>
  <c r="H120" i="2"/>
  <c r="E120" i="2"/>
  <c r="U119" i="2"/>
  <c r="T119" i="2"/>
  <c r="Q119" i="2"/>
  <c r="P119" i="2"/>
  <c r="M119" i="2"/>
  <c r="L119" i="2"/>
  <c r="I119" i="2"/>
  <c r="H119" i="2"/>
  <c r="E119" i="2"/>
  <c r="U118" i="2"/>
  <c r="T118" i="2"/>
  <c r="Q118" i="2"/>
  <c r="P118" i="2"/>
  <c r="M118" i="2"/>
  <c r="L118" i="2"/>
  <c r="I118" i="2"/>
  <c r="H118" i="2"/>
  <c r="E118" i="2"/>
  <c r="U117" i="2"/>
  <c r="T117" i="2"/>
  <c r="Q117" i="2"/>
  <c r="P117" i="2"/>
  <c r="M117" i="2"/>
  <c r="L117" i="2"/>
  <c r="I117" i="2"/>
  <c r="H117" i="2"/>
  <c r="E117" i="2"/>
  <c r="U116" i="2"/>
  <c r="T116" i="2"/>
  <c r="Q116" i="2"/>
  <c r="P116" i="2"/>
  <c r="M116" i="2"/>
  <c r="L116" i="2"/>
  <c r="I116" i="2"/>
  <c r="H116" i="2"/>
  <c r="E116" i="2"/>
  <c r="U115" i="2"/>
  <c r="T115" i="2"/>
  <c r="Q115" i="2"/>
  <c r="P115" i="2"/>
  <c r="M115" i="2"/>
  <c r="L115" i="2"/>
  <c r="I115" i="2"/>
  <c r="H115" i="2"/>
  <c r="E115" i="2"/>
  <c r="U114" i="2"/>
  <c r="T114" i="2"/>
  <c r="Q114" i="2"/>
  <c r="P114" i="2"/>
  <c r="M114" i="2"/>
  <c r="L114" i="2"/>
  <c r="I114" i="2"/>
  <c r="H114" i="2"/>
  <c r="E114" i="2"/>
  <c r="U113" i="2"/>
  <c r="T113" i="2"/>
  <c r="Q113" i="2"/>
  <c r="P113" i="2"/>
  <c r="M113" i="2"/>
  <c r="L113" i="2"/>
  <c r="I113" i="2"/>
  <c r="H113" i="2"/>
  <c r="E113" i="2"/>
  <c r="U112" i="2"/>
  <c r="T112" i="2"/>
  <c r="Q112" i="2"/>
  <c r="P112" i="2"/>
  <c r="M112" i="2"/>
  <c r="L112" i="2"/>
  <c r="I112" i="2"/>
  <c r="H112" i="2"/>
  <c r="E112" i="2"/>
  <c r="U111" i="2"/>
  <c r="T111" i="2"/>
  <c r="Q111" i="2"/>
  <c r="P111" i="2"/>
  <c r="M111" i="2"/>
  <c r="L111" i="2"/>
  <c r="I111" i="2"/>
  <c r="H111" i="2"/>
  <c r="E111" i="2"/>
  <c r="U110" i="2"/>
  <c r="T110" i="2"/>
  <c r="Q110" i="2"/>
  <c r="P110" i="2"/>
  <c r="M110" i="2"/>
  <c r="L110" i="2"/>
  <c r="I110" i="2"/>
  <c r="H110" i="2"/>
  <c r="E110" i="2"/>
  <c r="U109" i="2"/>
  <c r="T109" i="2"/>
  <c r="Q109" i="2"/>
  <c r="P109" i="2"/>
  <c r="M109" i="2"/>
  <c r="L109" i="2"/>
  <c r="I109" i="2"/>
  <c r="H109" i="2"/>
  <c r="E109" i="2"/>
  <c r="U108" i="2"/>
  <c r="T108" i="2"/>
  <c r="Q108" i="2"/>
  <c r="P108" i="2"/>
  <c r="M108" i="2"/>
  <c r="L108" i="2"/>
  <c r="I108" i="2"/>
  <c r="H108" i="2"/>
  <c r="E108" i="2"/>
  <c r="U107" i="2"/>
  <c r="T107" i="2"/>
  <c r="Q107" i="2"/>
  <c r="P107" i="2"/>
  <c r="M107" i="2"/>
  <c r="L107" i="2"/>
  <c r="I107" i="2"/>
  <c r="H107" i="2"/>
  <c r="E107" i="2"/>
  <c r="U106" i="2"/>
  <c r="T106" i="2"/>
  <c r="Q106" i="2"/>
  <c r="P106" i="2"/>
  <c r="M106" i="2"/>
  <c r="L106" i="2"/>
  <c r="I106" i="2"/>
  <c r="H106" i="2"/>
  <c r="E106" i="2"/>
  <c r="U105" i="2"/>
  <c r="T105" i="2"/>
  <c r="Q105" i="2"/>
  <c r="P105" i="2"/>
  <c r="M105" i="2"/>
  <c r="L105" i="2"/>
  <c r="I105" i="2"/>
  <c r="H105" i="2"/>
  <c r="E105" i="2"/>
  <c r="U104" i="2"/>
  <c r="T104" i="2"/>
  <c r="Q104" i="2"/>
  <c r="P104" i="2"/>
  <c r="M104" i="2"/>
  <c r="L104" i="2"/>
  <c r="I104" i="2"/>
  <c r="H104" i="2"/>
  <c r="E104" i="2"/>
  <c r="U103" i="2"/>
  <c r="T103" i="2"/>
  <c r="Q103" i="2"/>
  <c r="P103" i="2"/>
  <c r="M103" i="2"/>
  <c r="L103" i="2"/>
  <c r="I103" i="2"/>
  <c r="H103" i="2"/>
  <c r="E103" i="2"/>
  <c r="U102" i="2"/>
  <c r="T102" i="2"/>
  <c r="Q102" i="2"/>
  <c r="P102" i="2"/>
  <c r="M102" i="2"/>
  <c r="L102" i="2"/>
  <c r="I102" i="2"/>
  <c r="H102" i="2"/>
  <c r="E102" i="2"/>
  <c r="U101" i="2"/>
  <c r="T101" i="2"/>
  <c r="Q101" i="2"/>
  <c r="P101" i="2"/>
  <c r="M101" i="2"/>
  <c r="L101" i="2"/>
  <c r="I101" i="2"/>
  <c r="H101" i="2"/>
  <c r="E101" i="2"/>
  <c r="U100" i="2"/>
  <c r="T100" i="2"/>
  <c r="Q100" i="2"/>
  <c r="P100" i="2"/>
  <c r="M100" i="2"/>
  <c r="L100" i="2"/>
  <c r="I100" i="2"/>
  <c r="H100" i="2"/>
  <c r="E100" i="2"/>
  <c r="U99" i="2"/>
  <c r="T99" i="2"/>
  <c r="Q99" i="2"/>
  <c r="P99" i="2"/>
  <c r="M99" i="2"/>
  <c r="L99" i="2"/>
  <c r="I99" i="2"/>
  <c r="H99" i="2"/>
  <c r="E99" i="2"/>
  <c r="U98" i="2"/>
  <c r="T98" i="2"/>
  <c r="Q98" i="2"/>
  <c r="P98" i="2"/>
  <c r="M98" i="2"/>
  <c r="L98" i="2"/>
  <c r="I98" i="2"/>
  <c r="H98" i="2"/>
  <c r="E98" i="2"/>
  <c r="U97" i="2"/>
  <c r="T97" i="2"/>
  <c r="Q97" i="2"/>
  <c r="P97" i="2"/>
  <c r="M97" i="2"/>
  <c r="L97" i="2"/>
  <c r="I97" i="2"/>
  <c r="H97" i="2"/>
  <c r="E97" i="2"/>
  <c r="U96" i="2"/>
  <c r="T96" i="2"/>
  <c r="Q96" i="2"/>
  <c r="P96" i="2"/>
  <c r="M96" i="2"/>
  <c r="L96" i="2"/>
  <c r="I96" i="2"/>
  <c r="H96" i="2"/>
  <c r="E96" i="2"/>
  <c r="U95" i="2"/>
  <c r="T95" i="2"/>
  <c r="Q95" i="2"/>
  <c r="P95" i="2"/>
  <c r="M95" i="2"/>
  <c r="L95" i="2"/>
  <c r="I95" i="2"/>
  <c r="H95" i="2"/>
  <c r="E95" i="2"/>
  <c r="U94" i="2"/>
  <c r="T94" i="2"/>
  <c r="Q94" i="2"/>
  <c r="P94" i="2"/>
  <c r="M94" i="2"/>
  <c r="L94" i="2"/>
  <c r="I94" i="2"/>
  <c r="H94" i="2"/>
  <c r="E94" i="2"/>
  <c r="U93" i="2"/>
  <c r="T93" i="2"/>
  <c r="Q93" i="2"/>
  <c r="P93" i="2"/>
  <c r="M93" i="2"/>
  <c r="L93" i="2"/>
  <c r="I93" i="2"/>
  <c r="H93" i="2"/>
  <c r="E93" i="2"/>
  <c r="U92" i="2"/>
  <c r="T92" i="2"/>
  <c r="Q92" i="2"/>
  <c r="P92" i="2"/>
  <c r="M92" i="2"/>
  <c r="L92" i="2"/>
  <c r="I92" i="2"/>
  <c r="H92" i="2"/>
  <c r="E92" i="2"/>
  <c r="U91" i="2"/>
  <c r="T91" i="2"/>
  <c r="Q91" i="2"/>
  <c r="P91" i="2"/>
  <c r="M91" i="2"/>
  <c r="L91" i="2"/>
  <c r="I91" i="2"/>
  <c r="H91" i="2"/>
  <c r="E91" i="2"/>
  <c r="U90" i="2"/>
  <c r="T90" i="2"/>
  <c r="Q90" i="2"/>
  <c r="P90" i="2"/>
  <c r="M90" i="2"/>
  <c r="L90" i="2"/>
  <c r="I90" i="2"/>
  <c r="H90" i="2"/>
  <c r="E90" i="2"/>
  <c r="U89" i="2"/>
  <c r="T89" i="2"/>
  <c r="Q89" i="2"/>
  <c r="P89" i="2"/>
  <c r="M89" i="2"/>
  <c r="L89" i="2"/>
  <c r="I89" i="2"/>
  <c r="H89" i="2"/>
  <c r="E89" i="2"/>
  <c r="U88" i="2"/>
  <c r="T88" i="2"/>
  <c r="Q88" i="2"/>
  <c r="P88" i="2"/>
  <c r="M88" i="2"/>
  <c r="L88" i="2"/>
  <c r="I88" i="2"/>
  <c r="H88" i="2"/>
  <c r="E88" i="2"/>
  <c r="U87" i="2"/>
  <c r="T87" i="2"/>
  <c r="Q87" i="2"/>
  <c r="P87" i="2"/>
  <c r="M87" i="2"/>
  <c r="L87" i="2"/>
  <c r="I87" i="2"/>
  <c r="H87" i="2"/>
  <c r="E87" i="2"/>
  <c r="U86" i="2"/>
  <c r="T86" i="2"/>
  <c r="Q86" i="2"/>
  <c r="P86" i="2"/>
  <c r="M86" i="2"/>
  <c r="L86" i="2"/>
  <c r="I86" i="2"/>
  <c r="H86" i="2"/>
  <c r="E86" i="2"/>
  <c r="U85" i="2"/>
  <c r="T85" i="2"/>
  <c r="Q85" i="2"/>
  <c r="P85" i="2"/>
  <c r="M85" i="2"/>
  <c r="L85" i="2"/>
  <c r="I85" i="2"/>
  <c r="H85" i="2"/>
  <c r="E85" i="2"/>
  <c r="U84" i="2"/>
  <c r="T84" i="2"/>
  <c r="Q84" i="2"/>
  <c r="P84" i="2"/>
  <c r="M84" i="2"/>
  <c r="L84" i="2"/>
  <c r="I84" i="2"/>
  <c r="H84" i="2"/>
  <c r="E84" i="2"/>
  <c r="U83" i="2"/>
  <c r="T83" i="2"/>
  <c r="Q83" i="2"/>
  <c r="P83" i="2"/>
  <c r="M83" i="2"/>
  <c r="L83" i="2"/>
  <c r="I83" i="2"/>
  <c r="H83" i="2"/>
  <c r="E83" i="2"/>
  <c r="U82" i="2"/>
  <c r="T82" i="2"/>
  <c r="Q82" i="2"/>
  <c r="P82" i="2"/>
  <c r="M82" i="2"/>
  <c r="L82" i="2"/>
  <c r="I82" i="2"/>
  <c r="H82" i="2"/>
  <c r="E82" i="2"/>
  <c r="U81" i="2"/>
  <c r="T81" i="2"/>
  <c r="Q81" i="2"/>
  <c r="P81" i="2"/>
  <c r="M81" i="2"/>
  <c r="L81" i="2"/>
  <c r="I81" i="2"/>
  <c r="H81" i="2"/>
  <c r="E81" i="2"/>
  <c r="U80" i="2"/>
  <c r="T80" i="2"/>
  <c r="Q80" i="2"/>
  <c r="P80" i="2"/>
  <c r="M80" i="2"/>
  <c r="L80" i="2"/>
  <c r="I80" i="2"/>
  <c r="H80" i="2"/>
  <c r="E80" i="2"/>
  <c r="U79" i="2"/>
  <c r="T79" i="2"/>
  <c r="Q79" i="2"/>
  <c r="P79" i="2"/>
  <c r="M79" i="2"/>
  <c r="L79" i="2"/>
  <c r="I79" i="2"/>
  <c r="H79" i="2"/>
  <c r="E79" i="2"/>
  <c r="U78" i="2"/>
  <c r="T78" i="2"/>
  <c r="Q78" i="2"/>
  <c r="P78" i="2"/>
  <c r="M78" i="2"/>
  <c r="L78" i="2"/>
  <c r="I78" i="2"/>
  <c r="H78" i="2"/>
  <c r="E78" i="2"/>
  <c r="U77" i="2"/>
  <c r="T77" i="2"/>
  <c r="Q77" i="2"/>
  <c r="P77" i="2"/>
  <c r="M77" i="2"/>
  <c r="L77" i="2"/>
  <c r="I77" i="2"/>
  <c r="H77" i="2"/>
  <c r="E77" i="2"/>
  <c r="U76" i="2"/>
  <c r="T76" i="2"/>
  <c r="Q76" i="2"/>
  <c r="P76" i="2"/>
  <c r="M76" i="2"/>
  <c r="L76" i="2"/>
  <c r="I76" i="2"/>
  <c r="H76" i="2"/>
  <c r="E76" i="2"/>
  <c r="U75" i="2"/>
  <c r="T75" i="2"/>
  <c r="Q75" i="2"/>
  <c r="P75" i="2"/>
  <c r="M75" i="2"/>
  <c r="L75" i="2"/>
  <c r="I75" i="2"/>
  <c r="H75" i="2"/>
  <c r="E75" i="2"/>
  <c r="U74" i="2"/>
  <c r="T74" i="2"/>
  <c r="Q74" i="2"/>
  <c r="P74" i="2"/>
  <c r="M74" i="2"/>
  <c r="L74" i="2"/>
  <c r="I74" i="2"/>
  <c r="H74" i="2"/>
  <c r="E74" i="2"/>
  <c r="U73" i="2"/>
  <c r="T73" i="2"/>
  <c r="Q73" i="2"/>
  <c r="P73" i="2"/>
  <c r="M73" i="2"/>
  <c r="L73" i="2"/>
  <c r="I73" i="2"/>
  <c r="H73" i="2"/>
  <c r="E73" i="2"/>
  <c r="U72" i="2"/>
  <c r="T72" i="2"/>
  <c r="Q72" i="2"/>
  <c r="P72" i="2"/>
  <c r="M72" i="2"/>
  <c r="L72" i="2"/>
  <c r="I72" i="2"/>
  <c r="H72" i="2"/>
  <c r="E72" i="2"/>
  <c r="U71" i="2"/>
  <c r="T71" i="2"/>
  <c r="Q71" i="2"/>
  <c r="P71" i="2"/>
  <c r="M71" i="2"/>
  <c r="L71" i="2"/>
  <c r="I71" i="2"/>
  <c r="H71" i="2"/>
  <c r="E71" i="2"/>
  <c r="U70" i="2"/>
  <c r="T70" i="2"/>
  <c r="Q70" i="2"/>
  <c r="P70" i="2"/>
  <c r="M70" i="2"/>
  <c r="L70" i="2"/>
  <c r="I70" i="2"/>
  <c r="H70" i="2"/>
  <c r="E70" i="2"/>
  <c r="U69" i="2"/>
  <c r="T69" i="2"/>
  <c r="Q69" i="2"/>
  <c r="P69" i="2"/>
  <c r="M69" i="2"/>
  <c r="L69" i="2"/>
  <c r="I69" i="2"/>
  <c r="H69" i="2"/>
  <c r="E69" i="2"/>
  <c r="U68" i="2"/>
  <c r="T68" i="2"/>
  <c r="Q68" i="2"/>
  <c r="P68" i="2"/>
  <c r="M68" i="2"/>
  <c r="L68" i="2"/>
  <c r="I68" i="2"/>
  <c r="H68" i="2"/>
  <c r="E68" i="2"/>
  <c r="U67" i="2"/>
  <c r="T67" i="2"/>
  <c r="Q67" i="2"/>
  <c r="P67" i="2"/>
  <c r="M67" i="2"/>
  <c r="L67" i="2"/>
  <c r="I67" i="2"/>
  <c r="H67" i="2"/>
  <c r="E67" i="2"/>
  <c r="U66" i="2"/>
  <c r="T66" i="2"/>
  <c r="Q66" i="2"/>
  <c r="P66" i="2"/>
  <c r="M66" i="2"/>
  <c r="L66" i="2"/>
  <c r="I66" i="2"/>
  <c r="H66" i="2"/>
  <c r="E66" i="2"/>
  <c r="U65" i="2"/>
  <c r="T65" i="2"/>
  <c r="Q65" i="2"/>
  <c r="P65" i="2"/>
  <c r="M65" i="2"/>
  <c r="L65" i="2"/>
  <c r="I65" i="2"/>
  <c r="H65" i="2"/>
  <c r="E65" i="2"/>
  <c r="U64" i="2"/>
  <c r="T64" i="2"/>
  <c r="Q64" i="2"/>
  <c r="P64" i="2"/>
  <c r="M64" i="2"/>
  <c r="L64" i="2"/>
  <c r="I64" i="2"/>
  <c r="H64" i="2"/>
  <c r="E64" i="2"/>
  <c r="U63" i="2"/>
  <c r="T63" i="2"/>
  <c r="Q63" i="2"/>
  <c r="P63" i="2"/>
  <c r="M63" i="2"/>
  <c r="L63" i="2"/>
  <c r="I63" i="2"/>
  <c r="H63" i="2"/>
  <c r="E63" i="2"/>
  <c r="U62" i="2"/>
  <c r="T62" i="2"/>
  <c r="Q62" i="2"/>
  <c r="P62" i="2"/>
  <c r="M62" i="2"/>
  <c r="L62" i="2"/>
  <c r="I62" i="2"/>
  <c r="H62" i="2"/>
  <c r="E62" i="2"/>
  <c r="U61" i="2"/>
  <c r="T61" i="2"/>
  <c r="Q61" i="2"/>
  <c r="P61" i="2"/>
  <c r="M61" i="2"/>
  <c r="L61" i="2"/>
  <c r="I61" i="2"/>
  <c r="H61" i="2"/>
  <c r="E61" i="2"/>
  <c r="U60" i="2"/>
  <c r="T60" i="2"/>
  <c r="Q60" i="2"/>
  <c r="P60" i="2"/>
  <c r="M60" i="2"/>
  <c r="L60" i="2"/>
  <c r="I60" i="2"/>
  <c r="H60" i="2"/>
  <c r="E60" i="2"/>
  <c r="U59" i="2"/>
  <c r="T59" i="2"/>
  <c r="Q59" i="2"/>
  <c r="P59" i="2"/>
  <c r="M59" i="2"/>
  <c r="L59" i="2"/>
  <c r="I59" i="2"/>
  <c r="H59" i="2"/>
  <c r="E59" i="2"/>
  <c r="U58" i="2"/>
  <c r="T58" i="2"/>
  <c r="Q58" i="2"/>
  <c r="P58" i="2"/>
  <c r="M58" i="2"/>
  <c r="L58" i="2"/>
  <c r="I58" i="2"/>
  <c r="H58" i="2"/>
  <c r="E58" i="2"/>
  <c r="U57" i="2"/>
  <c r="T57" i="2"/>
  <c r="Q57" i="2"/>
  <c r="P57" i="2"/>
  <c r="M57" i="2"/>
  <c r="L57" i="2"/>
  <c r="I57" i="2"/>
  <c r="H57" i="2"/>
  <c r="E57" i="2"/>
  <c r="U56" i="2"/>
  <c r="T56" i="2"/>
  <c r="Q56" i="2"/>
  <c r="P56" i="2"/>
  <c r="M56" i="2"/>
  <c r="L56" i="2"/>
  <c r="I56" i="2"/>
  <c r="H56" i="2"/>
  <c r="E56" i="2"/>
  <c r="U55" i="2"/>
  <c r="T55" i="2"/>
  <c r="Q55" i="2"/>
  <c r="P55" i="2"/>
  <c r="M55" i="2"/>
  <c r="L55" i="2"/>
  <c r="I55" i="2"/>
  <c r="H55" i="2"/>
  <c r="E55" i="2"/>
  <c r="U54" i="2"/>
  <c r="T54" i="2"/>
  <c r="Q54" i="2"/>
  <c r="P54" i="2"/>
  <c r="M54" i="2"/>
  <c r="L54" i="2"/>
  <c r="I54" i="2"/>
  <c r="H54" i="2"/>
  <c r="E54" i="2"/>
  <c r="U53" i="2"/>
  <c r="T53" i="2"/>
  <c r="Q53" i="2"/>
  <c r="P53" i="2"/>
  <c r="M53" i="2"/>
  <c r="L53" i="2"/>
  <c r="I53" i="2"/>
  <c r="H53" i="2"/>
  <c r="E53" i="2"/>
  <c r="U52" i="2"/>
  <c r="T52" i="2"/>
  <c r="Q52" i="2"/>
  <c r="P52" i="2"/>
  <c r="M52" i="2"/>
  <c r="L52" i="2"/>
  <c r="I52" i="2"/>
  <c r="H52" i="2"/>
  <c r="E52" i="2"/>
  <c r="U51" i="2"/>
  <c r="T51" i="2"/>
  <c r="Q51" i="2"/>
  <c r="P51" i="2"/>
  <c r="M51" i="2"/>
  <c r="L51" i="2"/>
  <c r="I51" i="2"/>
  <c r="H51" i="2"/>
  <c r="E51" i="2"/>
  <c r="U50" i="2"/>
  <c r="T50" i="2"/>
  <c r="Q50" i="2"/>
  <c r="P50" i="2"/>
  <c r="M50" i="2"/>
  <c r="L50" i="2"/>
  <c r="I50" i="2"/>
  <c r="H50" i="2"/>
  <c r="E50" i="2"/>
  <c r="U49" i="2"/>
  <c r="T49" i="2"/>
  <c r="Q49" i="2"/>
  <c r="P49" i="2"/>
  <c r="M49" i="2"/>
  <c r="L49" i="2"/>
  <c r="I49" i="2"/>
  <c r="H49" i="2"/>
  <c r="E49" i="2"/>
  <c r="U48" i="2"/>
  <c r="T48" i="2"/>
  <c r="Q48" i="2"/>
  <c r="P48" i="2"/>
  <c r="M48" i="2"/>
  <c r="L48" i="2"/>
  <c r="I48" i="2"/>
  <c r="H48" i="2"/>
  <c r="E48" i="2"/>
  <c r="U47" i="2"/>
  <c r="T47" i="2"/>
  <c r="Q47" i="2"/>
  <c r="P47" i="2"/>
  <c r="M47" i="2"/>
  <c r="L47" i="2"/>
  <c r="I47" i="2"/>
  <c r="H47" i="2"/>
  <c r="E47" i="2"/>
  <c r="U46" i="2"/>
  <c r="T46" i="2"/>
  <c r="Q46" i="2"/>
  <c r="P46" i="2"/>
  <c r="M46" i="2"/>
  <c r="L46" i="2"/>
  <c r="I46" i="2"/>
  <c r="H46" i="2"/>
  <c r="E46" i="2"/>
  <c r="U45" i="2"/>
  <c r="T45" i="2"/>
  <c r="Q45" i="2"/>
  <c r="P45" i="2"/>
  <c r="M45" i="2"/>
  <c r="L45" i="2"/>
  <c r="I45" i="2"/>
  <c r="H45" i="2"/>
  <c r="E45" i="2"/>
  <c r="U44" i="2"/>
  <c r="T44" i="2"/>
  <c r="Q44" i="2"/>
  <c r="P44" i="2"/>
  <c r="M44" i="2"/>
  <c r="L44" i="2"/>
  <c r="I44" i="2"/>
  <c r="H44" i="2"/>
  <c r="E44" i="2"/>
  <c r="U43" i="2"/>
  <c r="T43" i="2"/>
  <c r="Q43" i="2"/>
  <c r="P43" i="2"/>
  <c r="M43" i="2"/>
  <c r="L43" i="2"/>
  <c r="I43" i="2"/>
  <c r="H43" i="2"/>
  <c r="E43" i="2"/>
  <c r="U42" i="2"/>
  <c r="T42" i="2"/>
  <c r="Q42" i="2"/>
  <c r="P42" i="2"/>
  <c r="M42" i="2"/>
  <c r="L42" i="2"/>
  <c r="I42" i="2"/>
  <c r="H42" i="2"/>
  <c r="E42" i="2"/>
  <c r="U41" i="2"/>
  <c r="T41" i="2"/>
  <c r="Q41" i="2"/>
  <c r="P41" i="2"/>
  <c r="M41" i="2"/>
  <c r="L41" i="2"/>
  <c r="I41" i="2"/>
  <c r="H41" i="2"/>
  <c r="E41" i="2"/>
  <c r="U40" i="2"/>
  <c r="T40" i="2"/>
  <c r="Q40" i="2"/>
  <c r="P40" i="2"/>
  <c r="M40" i="2"/>
  <c r="L40" i="2"/>
  <c r="I40" i="2"/>
  <c r="H40" i="2"/>
  <c r="E40" i="2"/>
  <c r="U39" i="2"/>
  <c r="T39" i="2"/>
  <c r="Q39" i="2"/>
  <c r="P39" i="2"/>
  <c r="M39" i="2"/>
  <c r="L39" i="2"/>
  <c r="I39" i="2"/>
  <c r="H39" i="2"/>
  <c r="E39" i="2"/>
  <c r="U38" i="2"/>
  <c r="T38" i="2"/>
  <c r="Q38" i="2"/>
  <c r="P38" i="2"/>
  <c r="M38" i="2"/>
  <c r="L38" i="2"/>
  <c r="I38" i="2"/>
  <c r="H38" i="2"/>
  <c r="E38" i="2"/>
  <c r="U37" i="2"/>
  <c r="T37" i="2"/>
  <c r="Q37" i="2"/>
  <c r="P37" i="2"/>
  <c r="M37" i="2"/>
  <c r="L37" i="2"/>
  <c r="I37" i="2"/>
  <c r="H37" i="2"/>
  <c r="E37" i="2"/>
  <c r="U36" i="2"/>
  <c r="T36" i="2"/>
  <c r="Q36" i="2"/>
  <c r="P36" i="2"/>
  <c r="M36" i="2"/>
  <c r="L36" i="2"/>
  <c r="I36" i="2"/>
  <c r="H36" i="2"/>
  <c r="E36" i="2"/>
  <c r="U35" i="2"/>
  <c r="T35" i="2"/>
  <c r="Q35" i="2"/>
  <c r="P35" i="2"/>
  <c r="M35" i="2"/>
  <c r="L35" i="2"/>
  <c r="I35" i="2"/>
  <c r="H35" i="2"/>
  <c r="E35" i="2"/>
  <c r="U34" i="2"/>
  <c r="T34" i="2"/>
  <c r="Q34" i="2"/>
  <c r="P34" i="2"/>
  <c r="M34" i="2"/>
  <c r="L34" i="2"/>
  <c r="I34" i="2"/>
  <c r="H34" i="2"/>
  <c r="E34" i="2"/>
  <c r="U33" i="2"/>
  <c r="T33" i="2"/>
  <c r="Q33" i="2"/>
  <c r="P33" i="2"/>
  <c r="M33" i="2"/>
  <c r="L33" i="2"/>
  <c r="I33" i="2"/>
  <c r="H33" i="2"/>
  <c r="E33" i="2"/>
  <c r="U32" i="2"/>
  <c r="T32" i="2"/>
  <c r="Q32" i="2"/>
  <c r="P32" i="2"/>
  <c r="M32" i="2"/>
  <c r="L32" i="2"/>
  <c r="I32" i="2"/>
  <c r="H32" i="2"/>
  <c r="E32" i="2"/>
  <c r="U31" i="2"/>
  <c r="T31" i="2"/>
  <c r="Q31" i="2"/>
  <c r="P31" i="2"/>
  <c r="M31" i="2"/>
  <c r="L31" i="2"/>
  <c r="I31" i="2"/>
  <c r="H31" i="2"/>
  <c r="E31" i="2"/>
  <c r="U30" i="2"/>
  <c r="T30" i="2"/>
  <c r="Q30" i="2"/>
  <c r="P30" i="2"/>
  <c r="M30" i="2"/>
  <c r="L30" i="2"/>
  <c r="I30" i="2"/>
  <c r="H30" i="2"/>
  <c r="E30" i="2"/>
  <c r="U29" i="2"/>
  <c r="T29" i="2"/>
  <c r="Q29" i="2"/>
  <c r="P29" i="2"/>
  <c r="M29" i="2"/>
  <c r="L29" i="2"/>
  <c r="I29" i="2"/>
  <c r="H29" i="2"/>
  <c r="E29" i="2"/>
  <c r="U28" i="2"/>
  <c r="T28" i="2"/>
  <c r="Q28" i="2"/>
  <c r="P28" i="2"/>
  <c r="M28" i="2"/>
  <c r="L28" i="2"/>
  <c r="I28" i="2"/>
  <c r="H28" i="2"/>
  <c r="E28" i="2"/>
  <c r="U27" i="2"/>
  <c r="T27" i="2"/>
  <c r="Q27" i="2"/>
  <c r="P27" i="2"/>
  <c r="M27" i="2"/>
  <c r="L27" i="2"/>
  <c r="I27" i="2"/>
  <c r="H27" i="2"/>
  <c r="E27" i="2"/>
  <c r="U26" i="2"/>
  <c r="T26" i="2"/>
  <c r="Q26" i="2"/>
  <c r="P26" i="2"/>
  <c r="M26" i="2"/>
  <c r="L26" i="2"/>
  <c r="I26" i="2"/>
  <c r="H26" i="2"/>
  <c r="E26" i="2"/>
  <c r="U25" i="2"/>
  <c r="T25" i="2"/>
  <c r="Q25" i="2"/>
  <c r="P25" i="2"/>
  <c r="M25" i="2"/>
  <c r="L25" i="2"/>
  <c r="I25" i="2"/>
  <c r="H25" i="2"/>
  <c r="E25" i="2"/>
  <c r="U24" i="2"/>
  <c r="T24" i="2"/>
  <c r="Q24" i="2"/>
  <c r="P24" i="2"/>
  <c r="M24" i="2"/>
  <c r="L24" i="2"/>
  <c r="I24" i="2"/>
  <c r="H24" i="2"/>
  <c r="E24" i="2"/>
  <c r="U23" i="2"/>
  <c r="T23" i="2"/>
  <c r="Q23" i="2"/>
  <c r="P23" i="2"/>
  <c r="M23" i="2"/>
  <c r="L23" i="2"/>
  <c r="I23" i="2"/>
  <c r="H23" i="2"/>
  <c r="E23" i="2"/>
  <c r="U22" i="2"/>
  <c r="T22" i="2"/>
  <c r="Q22" i="2"/>
  <c r="P22" i="2"/>
  <c r="M22" i="2"/>
  <c r="L22" i="2"/>
  <c r="I22" i="2"/>
  <c r="H22" i="2"/>
  <c r="E22" i="2"/>
  <c r="U21" i="2"/>
  <c r="T21" i="2"/>
  <c r="Q21" i="2"/>
  <c r="P21" i="2"/>
  <c r="M21" i="2"/>
  <c r="L21" i="2"/>
  <c r="I21" i="2"/>
  <c r="H21" i="2"/>
  <c r="E21" i="2"/>
  <c r="U20" i="2"/>
  <c r="T20" i="2"/>
  <c r="Q20" i="2"/>
  <c r="P20" i="2"/>
  <c r="M20" i="2"/>
  <c r="L20" i="2"/>
  <c r="I20" i="2"/>
  <c r="H20" i="2"/>
  <c r="E20" i="2"/>
  <c r="U19" i="2"/>
  <c r="T19" i="2"/>
  <c r="Q19" i="2"/>
  <c r="P19" i="2"/>
  <c r="M19" i="2"/>
  <c r="L19" i="2"/>
  <c r="I19" i="2"/>
  <c r="H19" i="2"/>
  <c r="E19" i="2"/>
  <c r="U18" i="2"/>
  <c r="T18" i="2"/>
  <c r="Q18" i="2"/>
  <c r="P18" i="2"/>
  <c r="M18" i="2"/>
  <c r="L18" i="2"/>
  <c r="I18" i="2"/>
  <c r="H18" i="2"/>
  <c r="E18" i="2"/>
  <c r="U17" i="2"/>
  <c r="T17" i="2"/>
  <c r="Q17" i="2"/>
  <c r="P17" i="2"/>
  <c r="M17" i="2"/>
  <c r="L17" i="2"/>
  <c r="I17" i="2"/>
  <c r="H17" i="2"/>
  <c r="E17" i="2"/>
  <c r="U16" i="2"/>
  <c r="T16" i="2"/>
  <c r="Q16" i="2"/>
  <c r="P16" i="2"/>
  <c r="M16" i="2"/>
  <c r="L16" i="2"/>
  <c r="I16" i="2"/>
  <c r="H16" i="2"/>
  <c r="E16" i="2"/>
  <c r="U15" i="2"/>
  <c r="T15" i="2"/>
  <c r="Q15" i="2"/>
  <c r="P15" i="2"/>
  <c r="M15" i="2"/>
  <c r="L15" i="2"/>
  <c r="I15" i="2"/>
  <c r="H15" i="2"/>
  <c r="E15" i="2"/>
  <c r="U14" i="2"/>
  <c r="T14" i="2"/>
  <c r="Q14" i="2"/>
  <c r="P14" i="2"/>
  <c r="M14" i="2"/>
  <c r="L14" i="2"/>
  <c r="I14" i="2"/>
  <c r="H14" i="2"/>
  <c r="E14" i="2"/>
  <c r="U13" i="2"/>
  <c r="T13" i="2"/>
  <c r="Q13" i="2"/>
  <c r="P13" i="2"/>
  <c r="M13" i="2"/>
  <c r="L13" i="2"/>
  <c r="I13" i="2"/>
  <c r="H13" i="2"/>
  <c r="E13" i="2"/>
  <c r="U12" i="2"/>
  <c r="T12" i="2"/>
  <c r="Q12" i="2"/>
  <c r="P12" i="2"/>
  <c r="M12" i="2"/>
  <c r="L12" i="2"/>
  <c r="I12" i="2"/>
  <c r="H12" i="2"/>
  <c r="E12" i="2"/>
  <c r="U11" i="2"/>
  <c r="T11" i="2"/>
  <c r="Q11" i="2"/>
  <c r="P11" i="2"/>
  <c r="M11" i="2"/>
  <c r="L11" i="2"/>
  <c r="I11" i="2"/>
  <c r="H11" i="2"/>
  <c r="E11" i="2"/>
  <c r="U10" i="2"/>
  <c r="T10" i="2"/>
  <c r="Q10" i="2"/>
  <c r="P10" i="2"/>
  <c r="M10" i="2"/>
  <c r="L10" i="2"/>
  <c r="I10" i="2"/>
  <c r="H10" i="2"/>
  <c r="E10" i="2"/>
  <c r="U9" i="2"/>
  <c r="T9" i="2"/>
  <c r="Q9" i="2"/>
  <c r="P9" i="2"/>
  <c r="M9" i="2"/>
  <c r="L9" i="2"/>
  <c r="I9" i="2"/>
  <c r="H9" i="2"/>
  <c r="E9" i="2"/>
  <c r="U8" i="2"/>
  <c r="T8" i="2"/>
  <c r="Q8" i="2"/>
  <c r="P8" i="2"/>
  <c r="M8" i="2"/>
  <c r="L8" i="2"/>
  <c r="I8" i="2"/>
  <c r="H8" i="2"/>
  <c r="E8" i="2"/>
  <c r="U7" i="2"/>
  <c r="T7" i="2"/>
  <c r="Q7" i="2"/>
  <c r="P7" i="2"/>
  <c r="M7" i="2"/>
  <c r="L7" i="2"/>
  <c r="I7" i="2"/>
  <c r="H7" i="2"/>
  <c r="E7" i="2"/>
  <c r="U6" i="2"/>
  <c r="T6" i="2"/>
  <c r="Q6" i="2"/>
  <c r="P6" i="2"/>
  <c r="M6" i="2"/>
  <c r="L6" i="2"/>
  <c r="I6" i="2"/>
  <c r="H6" i="2"/>
  <c r="E6" i="2"/>
  <c r="U5" i="2"/>
  <c r="T5" i="2"/>
  <c r="Q5" i="2"/>
  <c r="P5" i="2"/>
  <c r="M5" i="2"/>
  <c r="L5" i="2"/>
  <c r="I5" i="2"/>
  <c r="H5" i="2"/>
  <c r="E5" i="2"/>
  <c r="U4" i="2"/>
  <c r="T4" i="2"/>
  <c r="Q4" i="2"/>
  <c r="P4" i="2"/>
  <c r="M4" i="2"/>
  <c r="L4" i="2"/>
  <c r="I4" i="2"/>
  <c r="H4" i="2"/>
  <c r="E4" i="2"/>
</calcChain>
</file>

<file path=xl/sharedStrings.xml><?xml version="1.0" encoding="utf-8"?>
<sst xmlns="http://schemas.openxmlformats.org/spreadsheetml/2006/main" count="921" uniqueCount="513">
  <si>
    <t>ΣΤΑΤΙΣΤΙΚΑ ΠΡΟΤΙΜΗΣΕΩΝ ΥΠΟΨΗΦΙΩΝ(ΗΜ.&amp;ΕΣΠ.)  -- ΕΠΙΛΟΓΗ ΓΕΛ ΝΕΟ --ΠΑΝΕΛΛΑΔΙΚΕΣ 2016</t>
  </si>
  <si>
    <t>Ποσοστά επιτυχόντων 1ης</t>
  </si>
  <si>
    <t>Ποσοστά επιτυχόντων 2ης</t>
  </si>
  <si>
    <t>Ποσοστά επιτυχόντων 3ης</t>
  </si>
  <si>
    <t>Ποσοστά επιτυχόντων άλλης σειράς</t>
  </si>
  <si>
    <t>Φθίνουσα σειρά πρώτων προτιμήσεων</t>
  </si>
  <si>
    <t>ΣΧΟΛΗ</t>
  </si>
  <si>
    <t>ΠΡΟΤΙΜΗΣΗ
(Συν. Άθροισμα)</t>
  </si>
  <si>
    <t>Επιτυχόντες Σύνολο</t>
  </si>
  <si>
    <t>Ποσοστό επιτυχόντων δια προτιμήσεων</t>
  </si>
  <si>
    <t>ΠΡΟΤΙΜΗΣΗ
1η</t>
  </si>
  <si>
    <t>Επιτυχόντες 1ης</t>
  </si>
  <si>
    <t>Δια των 1ων προτιμήσεων</t>
  </si>
  <si>
    <t>Δια του συνόλου των επιτυχόντων</t>
  </si>
  <si>
    <t>ΠΡΟΤΙΜΗΣΗ
2η</t>
  </si>
  <si>
    <t>Επιτυχόντες 2ης</t>
  </si>
  <si>
    <t>Δια των 2ων προτιμήσεων</t>
  </si>
  <si>
    <t>ΠΡΟΤΙΜΗΣΗ
3η</t>
  </si>
  <si>
    <t>Επιτυχόντες 3ης</t>
  </si>
  <si>
    <t>Δια των 3ων προτιμήσεων</t>
  </si>
  <si>
    <t>ΠΡΟΤΙΜΗΣΗ (άλλη σειρα)</t>
  </si>
  <si>
    <t>Επιτυχόντες (άλλης σειράς)</t>
  </si>
  <si>
    <t>Δια των προτιμήσεων άλλης σειράς</t>
  </si>
  <si>
    <t>ΙΑΤΡΙΚΗΣ (ΑΘΗΝΑ)</t>
  </si>
  <si>
    <t>ΝΟΜΙΚΗΣ (ΑΘΗΝΑ)</t>
  </si>
  <si>
    <t>ΛΟΓΙΣΤΙΚΗΣ &amp; ΧΡΗΜΑΤΟΟΙΚΟΝΟΜΙΚΗΣ (ΑΘΗΝΑ)</t>
  </si>
  <si>
    <t>ΗΛΕΚΤΡΟΛΟΓΩΝ ΜΗΧΑΝΙΚΩΝ &amp; ΜΗΧΑΝΙΚΩΝ ΥΠΟΛΟΓΙΣΤΩΝ (ΑΘΗΝΑ)</t>
  </si>
  <si>
    <t>ΙΑΤΡΙΚΗΣ (ΘΕΣΣΑΛΟΝΙΚΗ)</t>
  </si>
  <si>
    <t>ΨΥΧΟΛΟΓΙΑΣ (ΑΘΗΝΑ) - Ε.Κ.Π.Α.</t>
  </si>
  <si>
    <t>ΕΠΙΣΤΗΜΗΣ ΦΥΣΙΚΗΣ ΑΓΩΓΗΣ ΚΑΙ ΑΘΛΗΤΙΣΜΟΥ (ΑΘΗΝΑ)</t>
  </si>
  <si>
    <t>ΨΥΧΟΛΟΓΙΑΣ (ΘΕΣΣΑΛΟΝΙΚΗ)</t>
  </si>
  <si>
    <t>ΝΟΜΙΚΗΣ (ΘΕΣΣΑΛΟΝΙΚΗ)</t>
  </si>
  <si>
    <t>ΜΗΧΑΝΟΛΟΓΩΝ ΜΗΧΑΝΙΚΩΝ (ΑΘΗΝΑ)</t>
  </si>
  <si>
    <t>ΛΟΓΙΣΤΙΚΗΣ &amp; ΧΡΗΜΑΤΟΟΙΚΟΝΟΜΙΚΗΣ (ΘΕΣΣΑΛΟΝΙΚΗ)</t>
  </si>
  <si>
    <t>ΕΠΙΣΤΗΜΗΣ ΦΥΣΙΚΗΣ ΑΓΩΓΗΣ ΚΑΙ ΑΘΛΗΤΙΣΜΟΥ (ΘΕΣΣΑΛΟΝΙΚΗ)</t>
  </si>
  <si>
    <t>ΣΧΟΛΗ ΑΝΘΥΠΟΠΥΡΑΓΩΝ (ΜΟΝΟ ΓΙΑ ΠΟΛΙΤΕΣ)</t>
  </si>
  <si>
    <t>ΑΞΙΩΜΑΤΙΚΩΝ ΕΛΛΗΝΙΚΗΣ ΑΣΤΥΝΟΜΙΑΣ (ΜΟΝΟ ΓΙΑ ΠΟΛΙΤΕΣ)</t>
  </si>
  <si>
    <t>ΠΑΙΔΑΓΩΓΙΚΟ ΔΗΜΟΤΙΚΗΣ ΕΚΠΑΙΔΕΥΣΗΣ (ΑΘΗΝΑ)</t>
  </si>
  <si>
    <t>ΠΛΗΡΟΦΟΡΙΚΗΣ ΚΑΙ ΤΗΛΕΠΙΚΟΙΝΩΝΙΩΝ (ΑΘΗΝΑ)</t>
  </si>
  <si>
    <t>ΧΗΜΙΚΩΝ ΜΗΧΑΝΙΚΩΝ (ΑΘΗΝΑ)</t>
  </si>
  <si>
    <t>ΗΛΕΚΤΡΟΛΟΓΩΝ ΜΗΧΑΝΙΚΩΝ &amp; ΜΗΧΑΝΙΚΩΝ ΥΠΟΛΟΓΙΣΤΩΝ (ΘΕΣΣΑΛΟΝΙΚΗ)</t>
  </si>
  <si>
    <t>ΣΧΟΛΗ ΠΛΟΙΑΡΧΩΝ</t>
  </si>
  <si>
    <t>ΟΙΚΟΝΟΜΙΚΗΣ ΕΠΙΣΤΗΜΗΣ (ΑΘΗΝΑ)</t>
  </si>
  <si>
    <t>ΝΑΥΤΙΛΙΑΚΩΝ ΣΠΟΥΔΩΝ (ΠΕΙΡΑΙΑΣ)</t>
  </si>
  <si>
    <t>ΒΙΟΛΟΓΙΑΣ (ΑΘΗΝΑ)</t>
  </si>
  <si>
    <t>ΠΛΗΡΟΦΟΡΙΚΗΣ (ΘΕΣΣΑΛΟΝΙΚΗ)</t>
  </si>
  <si>
    <t>ΔΙΟΙΚΗΤΙΚΗΣ ΕΠΙΣΤΗΜΗΣ &amp; ΤΕΧΝΟΛΟΓΙΑΣ (ΑΘΗΝΑ)</t>
  </si>
  <si>
    <t>ΦΥΣΙΚΟΘΕΡΑΠΕΙΑΣ (ΑΘΗΝΑ)</t>
  </si>
  <si>
    <t>ΟΡΓΑΝΩΣΗΣ ΚΑΙ ΔΙΟΙΚΗΣΗΣ ΕΠΙΧΕΙΡΗΣΕΩΝ (ΑΘΗΝΑ)</t>
  </si>
  <si>
    <t>ΑΓΓΛΙΚΗΣ ΓΛΩΣΣΑΣ ΚΑΙ ΦΙΛΟΛΟΓΙΑΣ (ΘΕΣΣΑΛΟΝΙΚΗ)</t>
  </si>
  <si>
    <t>ΑΓΓΛΙΚΗΣ ΓΛΩΣΣΑΣ ΚΑΙ ΦΙΛΟΛΟΓΙΑΣ (ΑΘΗΝΑ)</t>
  </si>
  <si>
    <t>ΟΙΚΟΝΟΜΙΚΩΝ ΕΠΙΣΤΗΜΩΝ (ΘΕΣΣΑΛΟΝΙΚΗ)</t>
  </si>
  <si>
    <t>ΦΙΛΟΛΟΓΙΑΣ (ΑΘΗΝΑ)</t>
  </si>
  <si>
    <t>ΕΚΠΑΙΔΕΥΤΙΚΗΣ ΚΑΙ ΚΟΙΝΩΝΙΚΗΣ ΠΟΛΙΤΙΚΗΣ (ΘΕΣΣΑΛΟΝΙΚΗ)</t>
  </si>
  <si>
    <t>ΠΑΙΔΑΓΩΓΙΚΟ ΔΗΜΟΤΙΚΗΣ ΕΚΠΑΙΔΕΥΣΗΣ (ΘΕΣΣΑΛΟΝΙΚΗ)</t>
  </si>
  <si>
    <t>ΦΥΣΙΚΟΘΕΡΑΠΕΙΑΣ (ΘΕΣΣΑΛΟΝΙΚΗ)</t>
  </si>
  <si>
    <t>ΓΕΩΠΟΝΙΑΣ (ΘΕΣΣΑΛΟΝΙΚΗ)</t>
  </si>
  <si>
    <t>ΧΗΜΕΙΑΣ (ΑΘΗΝΑ)</t>
  </si>
  <si>
    <t>ΙΣΤΟΡΙΑΣ &amp; ΑΡΧΑΙΟΛΟΓΙΑΣ (ΑΘΗΝΑ)</t>
  </si>
  <si>
    <t>ΜΗΧΑΝΟΛΟΓΩΝ ΜΗΧΑΝΙΚΩΝ (ΘΕΣΣΑΛΟΝΙΚΗ)</t>
  </si>
  <si>
    <t>ΒΙΟΛΟΓΙΑΣ (ΘΕΣΣΑΛΟΝΙΚΗ)</t>
  </si>
  <si>
    <t>ΠΛΗΡΟΦΟΡΙΚΗΣ (ΑΘΗΝΑ)</t>
  </si>
  <si>
    <t>ΑΡΧΙΤΕΚΤΟΝΩΝ ΜΗΧΑΝΙΚΩΝ (ΑΘΗΝΑ)</t>
  </si>
  <si>
    <t>ΚΤΗΝΙΑΤΡΙΚΗΣ (ΘΕΣΣΑΛΟΝΙΚΗ)</t>
  </si>
  <si>
    <t xml:space="preserve">ΜΑΘΗΜΑΤΙΚΩΝ (ΑΘΗΝΑ) </t>
  </si>
  <si>
    <t>ΕΡΓΟΘΕΡΑΠΕΙΑΣ (ΑΘΗΝΑ)</t>
  </si>
  <si>
    <t>ΦΑΡΜΑΚΕΥΤΙΚΗΣ (ΑΘΗΝΑ)</t>
  </si>
  <si>
    <t>ΦΥΣΙΚΗΣ (ΑΘΗΝΑ)</t>
  </si>
  <si>
    <t>ΕΚΠΑΙΔΕΥΣΗΣ &amp; ΑΓΩΓΗΣ ΣΤΗΝ ΠΡΟΣΧΟΛΙΚΗ ΗΛΙΚΙΑ (ΑΘΗΝΑ)</t>
  </si>
  <si>
    <t>ΨΥΧΟΛΟΓΙΑΣ (ΑΘΗΝΑ) - ΠΑΝΤΕΙΟ</t>
  </si>
  <si>
    <t>ΧΗΜΙΚΩΝ ΜΗΧΑΝΙΚΩΝ (ΘΕΣΣΑΛΟΝΙΚΗ)</t>
  </si>
  <si>
    <t>ΦΙΛΟΛΟΓΙΑΣ (ΘΕΣΣΑΛΟΝΙΚΗ)</t>
  </si>
  <si>
    <t>ΚΟΙΝΩΝΙΟΛΟΓΙΑΣ (ΑΘΗΝΑ)</t>
  </si>
  <si>
    <t>ΦΩΤΟΓΡΑΦΙΑΣ &amp; ΟΠΤΙΚΟΑΚΟΥΣΤΙΚΩΝ (ΑΘΗΝΑ)</t>
  </si>
  <si>
    <t xml:space="preserve">ΝΟΣΗΛΕΥΤΙΚΗΣ (ΑΘΗΝΑ) </t>
  </si>
  <si>
    <t>ΕΦΑΡΜΟΣΜΕΝΗΣ ΠΛΗΡΟΦΟΡΙΚΗΣ (ΘΕΣΣΑΛΟΝΙΚΗ)</t>
  </si>
  <si>
    <t>ΜΑΡΚΕΤΙΝΓΚ ΚΑΙ ΕΠΙΚΟΙΝΩΝΙΑΣ (ΑΘΗΝΑ)</t>
  </si>
  <si>
    <t>ΜΑΙΕΥΤΙΚΗΣ (ΑΘΗΝΑ)</t>
  </si>
  <si>
    <t>ΧΗΜΕΙΑΣ (ΘΕΣΣΑΛΟΝΙΚΗ)</t>
  </si>
  <si>
    <t xml:space="preserve">ΟΡΓΑΝΩΣΗΣ ΚΑΙ ΔΙΟΙΚΗΣΗΣ ΕΠΙΧΕΙΡΗΣΕΩΝ (ΘΕΣΣΑΛΟΝΙΚΗ) </t>
  </si>
  <si>
    <t>ΕΠΙΣΤΗΜΗΣ ΔΙΑΙΤΟΛΟΓΙΑΣ &amp; ΔΙΑΤΡΟΦΗΣ (ΑΘΗΝΑ)</t>
  </si>
  <si>
    <t>ΟΔΟΝΤΙΑΤΡΙΚΗΣ (ΑΘΗΝΑ)</t>
  </si>
  <si>
    <t>ΑΙΣΘΗΤΙΚΗΣ &amp; ΚΟΣΜΗΤΟΛΟΓΙΑΣ (ΑΘΗΝΑ)</t>
  </si>
  <si>
    <t>ΦΑΡΜΑΚΕΥΤΙΚΗΣ (ΘΕΣΣΑΛΟΝΙΚΗ)</t>
  </si>
  <si>
    <t>ΜΑΘΗΜΑΤΙΚΩΝ (ΘΕΣΣΑΛΟΝΙΚΗ)</t>
  </si>
  <si>
    <t>ΝΑΥΠΗΓΩΝ ΜΗΧΑΝΟΛΟΓΩΝ ΜΗΧΑΝΙΚΩΝ (ΑΘΗΝΑ)</t>
  </si>
  <si>
    <t>ΚΙΝΗΜΑΤΟΓΡΑΦΟΥ (ΘΕΣΣΑΛΟΝΙΚΗ)</t>
  </si>
  <si>
    <t>ΟΙΚΟΝΟΜΙΚΩΝ ΕΠΙΣΤΗΜΩΝ (ΠΑΤΡΑ)</t>
  </si>
  <si>
    <t>ΙΣΤΟΡΙΑΣ &amp; ΑΡΧΑΙΟΛΟΓΙΑΣ (ΘΕΣΣΑΛΟΝΙΚΗ)</t>
  </si>
  <si>
    <t>ΔΙΕΘΝΩΝ &amp; ΕΥΡΩΠΑΪΚΩΝ ΣΠΟΥΔΩΝ (ΠΕΙΡΑΙΑΣ)</t>
  </si>
  <si>
    <t>ΑΝΩΤΕΡΗ ΣΧΟΛΗ ΤΟΥΡΙΣΤΙΚΗΣ ΕΚΠΑΙΔΕΥΣΗΣ ΚΡΗΤΗΣ (Α.Σ.Τ.Ε.Κ.)</t>
  </si>
  <si>
    <t>ΙΚΑΡΩΝ (ΣΙ) ΜΗΧΑΝΙΚΟΙ (ΣΜΑ)</t>
  </si>
  <si>
    <t>ΒΑΛΚΑΝΙΚΩΝ, ΣΛΑΒΙΚΩΝ ΚΑΙ ΑΝΑΤΟΛΙΚΩΝ ΣΠΟΥΔΩΝ (ΘΕΣΣΑΛΟΝΙΚΗ)</t>
  </si>
  <si>
    <t>ΙΑΤΡΙΚΟ (ΣΣΑΣ) ΘΕΣ/ΝΙΚΗΣ</t>
  </si>
  <si>
    <t>ΣΧΟΛΗ ΜΗΧΑΝΙΚΩΝ</t>
  </si>
  <si>
    <t>ΕΠΙΣΤΗΜΗΣ ΦΥΣΙΚΗΣ ΑΓΩΓΗΣ ΚΑΙ ΑΘΛΗΤΙΣΜΟΥ (ΚΟΜΟΤΗΝΗ)</t>
  </si>
  <si>
    <t>ΦΥΣΙΚΗΣ (ΘΕΣΣΑΛΟΝΙΚΗ)</t>
  </si>
  <si>
    <t>ΠΑΙΔΑΓΩΓΙΚΟ ΕΙΔΙΚΗΣ ΑΓΩΓΗΣ (ΒΟΛΟΣ)</t>
  </si>
  <si>
    <t>ΟΙΚΟΝΟΜΙΚΩΝ ΕΠΙΣΤΗΜΩΝ (ΡΕΘΥΜΝΟ)</t>
  </si>
  <si>
    <t>ΙΑΤΡΙΚΗΣ (ΠΑΤΡΑ)</t>
  </si>
  <si>
    <t>ΚΟΙΝΩΝΙΚΗΣ ΕΡΓΑΣΙΑΣ (ΑΘΗΝΑ)</t>
  </si>
  <si>
    <t>ΑΙΣΘΗΤΙΚΗΣ &amp; ΚΟΣΜΗΤΟΛΟΓΙΑΣ (ΘΕΣΣΑΛΟΝΙΚΗ)</t>
  </si>
  <si>
    <t>ΕΠΙΚΟΙΝΩΝΙΑΣ &amp; ΜΕΣΩΝ ΜΑΖΙΚΗΣ ΕΝΗΜΕΡΩΣΗΣ (ΑΘΗΝΑ)</t>
  </si>
  <si>
    <t>ΑΡΧΙΤΕΚΤΟΝΩΝ ΜΗΧΑΝΙΚΩΝ (ΘΕΣΣΑΛΟΝΙΚΗ)</t>
  </si>
  <si>
    <t>ΟΔΟΝΤΙΑΤΡΙΚΗΣ (ΘΕΣΣΑΛΟΝΙΚΗ)</t>
  </si>
  <si>
    <t>ΕΠΙΣΤΗΜΩΝ ΠΡΟΣΧΟΛΙΚΗΣ ΑΓΩΓΗΣ &amp; ΕΚΠΑΙΔΕΥΣΗΣ (ΘΕΣΣΑΛΟΝΙΚΗ)</t>
  </si>
  <si>
    <t xml:space="preserve">ΠΟΛΙΤΙΚΩΝ ΜΗΧΑΝΙΚΩΝ (ΑΘΗΝΑ) </t>
  </si>
  <si>
    <t>ΑΣΤΥΦΥΛΑΚΩΝ (ΜΟΝΟ ΓΙΑ ΠΟΛΙΤΕΣ)</t>
  </si>
  <si>
    <t>ΦΙΛΟΣΟΦΙΑΣ - ΠΑΙΔΑΓΩΓΙΚΗΣ &amp; ΨΥΧΟΛΟΓΙΑΣ (ΑΘΗΝΑ)</t>
  </si>
  <si>
    <t>ΨΥΧΟΛΟΓΙΑΣ (ΡΕΘΥΜΝΟ)</t>
  </si>
  <si>
    <t>ΜΗΧΑΝΟΛΟΓΩΝ &amp; ΑΕΡΟΝΑΥΠΗΓΩΝ ΜΗΧΑΝΙΚΩΝ (ΠΑΤΡΑ)</t>
  </si>
  <si>
    <t>ΒΙΟΤΕΧΝΟΛΟΓΙΑΣ (ΑΘΗΝΑ)</t>
  </si>
  <si>
    <t>ΜΟΡΙΑΚΗΣ ΒΙΟΛΟΓΙΑΣ &amp; ΓΕΝΕΤΙΚΗΣ (ΑΛΕΞΑΝΔΡΟΥΠΟΛΗ)</t>
  </si>
  <si>
    <t>ΑΝΩΤΕΡΗ ΣΧΟΛΗ ΤΟΥΡΙΣΤΙΚΗΣ ΕΚΠΑΙΔΕΥΣΗΣ ΡΟΔΟΥ (Α.Σ.Τ.Ε.Ρ.)</t>
  </si>
  <si>
    <t>ΘΕΑΤΡΙΚΩΝ ΣΠΟΥΔΩΝ (ΑΘΗΝΑ)</t>
  </si>
  <si>
    <t>ΠΟΛΙΤΙΚΗΣ ΕΠΙΣΤΗΜΗΣ &amp; ΔΗΜΟΣΙΑΣ ΔΙΟΙΚΗΣΗΣ (ΑΘΗΝΑ)</t>
  </si>
  <si>
    <t>ΙΑΤΡΙΚΗΣ (ΗΡΑΚΛΕΙΟ)</t>
  </si>
  <si>
    <t>ΛΟΓΟΘΕΡΑΠΕΙΑΣ (ΠΑΤΡΑ)</t>
  </si>
  <si>
    <t>ΔΙΟΙΚΗΣΗΣ ΕΠΙΧΕΙΡΗΣΕΩΝ (ΑΘΗΝΑ) - ΔΙΟΙΚΗΣΗ ΕΠΙΧΕΙΡΗΣΕΩΝ</t>
  </si>
  <si>
    <t>ΝΟΜΙΚΗΣ (ΚΟΜΟΤΗΝΗ)</t>
  </si>
  <si>
    <t>ΟΙΚΟΝΟΜΙΚΟ (ΣΣΑΣ) ΘΕΣ/ΝΙΚΗ</t>
  </si>
  <si>
    <t>ΜΗΧΑΝΙΚΩΝ ΠΛΗΡΟΦΟΡΙΚΗΣ Τ.Ε. (ΑΘΗΝΑ)</t>
  </si>
  <si>
    <t>ΙΚΑΡΩΝ (ΣΙ) ΙΠΤΑΜΕΝΟΙ</t>
  </si>
  <si>
    <t>ΛΟΓΟΘΕΡΑΠΕΙΑΣ (ΙΩΑΝΝΙΝΑ)</t>
  </si>
  <si>
    <t>ΟΙΚΟΝΟΜΙΚΩΝ ΕΠΙΣΤΗΜΩΝ (ΒΟΛΟΣ)</t>
  </si>
  <si>
    <t>ΒΙΟΜΗΧΑΝΙΚΗΣ ΔΙΟΙΚΗΣΗΣ &amp; ΤΕΧΝΟΛΟΓΙΑΣ (ΠΕΙΡΑΙΑΣ)</t>
  </si>
  <si>
    <t>ΜΑΙΕΥΤΙΚΗΣ (ΘΕΣΣΑΛΟΝΙΚΗ)</t>
  </si>
  <si>
    <t>ΒΙΟΛΟΓΙΑΣ (ΗΡΑΚΛΕΙΟ)</t>
  </si>
  <si>
    <t>ΔΙΕΘΝΩΝ &amp; ΕΥΡΩΠΑΪΚΩΝ ΣΠΟΥΔΩΝ (ΘΕΣΣΑΛΟΝΙΚΗ)</t>
  </si>
  <si>
    <t>ΠΛΗΡΟΦΟΡΙΚΗΣ (ΠΕΙΡΑΙΑΣ)</t>
  </si>
  <si>
    <t>ΕΠΙΣΤΗΜΗΣ ΤΡΟΦΙΜΩΝ ΚΑΙ ΔΙΑΤΡΟΦΗΣ ΤΟΥ ΑΝΘΡΩΠΟΥ (ΑΘΗΝΑ)</t>
  </si>
  <si>
    <t xml:space="preserve">ΚΟΙΝΩΝΙΚΗΣ ΔΙΟΙΚΗΣΗΣ ΚΑΙ ΠΟΛΙΤΙΚΗΣ ΕΠΙΣΤΗΜΗΣ (ΚΟΜΟΤΗΝΗ) -ΚΟΙΝΩΝΙΚΗΣ ΔΙΟΙΚΗΣΗΣ </t>
  </si>
  <si>
    <t>ΧΡΗΜΑΤΟΟΙΚΟΝΟΜΙΚΗΣ &amp; ΤΡΑΠΕΖΙΚΗΣ ΔΙΟΙΚΗΤΙΚΗΣ (ΠΕΙΡΑΙΑΣ)</t>
  </si>
  <si>
    <t>ΙΑΤΡΙΚΗΣ (ΑΛΕΞΑΝΔΡΟΥΠΟΛΗ)</t>
  </si>
  <si>
    <t>ΘΕΑΤΡΟΥ (ΘΕΣΣΑΛΟΝΙΚΗ)</t>
  </si>
  <si>
    <t>ΣΧΟΛΗ ΠΥΡΟΣΒΕΣΤΩΝ (ΜΟΝΟ ΓΙΑ ΠΟΛΙΤΕΣ)</t>
  </si>
  <si>
    <t>ΔΙΑΤΡΟΦΗΣ &amp; ΔΙΑΙΤΟΛΟΓΙΑΣ (ΘΕΣΣΑΛΟΝΙΚΗ)</t>
  </si>
  <si>
    <t>ΦΙΛΟΛΟΓΙΑΣ (ΠΑΤΡΑ)</t>
  </si>
  <si>
    <t>ΝΟΣΗΛΕΥΤΙΚΗΣ (ΑΘΗΝΑ)</t>
  </si>
  <si>
    <t>ΕΠΙΣΤΗΜΗΣ ΦΥΤΙΚΗΣ ΠΑΡΑΓΩΓΗΣ (ΑΘΗΝΑ)</t>
  </si>
  <si>
    <t>ΝΟΣΗΛΕΥΤΙΚΗΣ (ΘΕΣΣΑΛΟΝΙΚΗ)</t>
  </si>
  <si>
    <t>ΔΗΜΟΣΙΟΓΡΑΦΙΑΣ &amp; ΜΕΣΩΝ ΜΑΖΙΚΗΣ ΕΠΙΚΟΙΝΩΝΙΑΣ (ΘΕΣΣΑΛΟΝΙΚΗ)</t>
  </si>
  <si>
    <t>ΟΙΚΟΝΟΜΙΚΗΣ ΕΠΙΣΤΗΜΗΣ (ΠΕΙΡΑΙΑΣ)</t>
  </si>
  <si>
    <t>ΕΠΙΣΤΗΜΗΣ ΦΥΣΙΚΗΣ ΑΓΩΓΗΣ ΚΑΙ ΑΘΛΗΤΙΣΜΟΥ (ΤΡΙΚΑΛΑ)</t>
  </si>
  <si>
    <t>ΜΟΥΣΙΚΗΣ ΕΠΙΣΤΗΜΗΣ &amp; ΤΕΧΝΗΣ (ΘΕΣΣΑΛΟΝΙΚΗ)</t>
  </si>
  <si>
    <t>ΑΡΧΕΙΟΝΟΜΙΑΣ, ΒΙΒΛΙΟΘΗΚΟΝΟΜΙΑΣ ΚΑΙ ΜΟΥΣΕΙΟΛΟΓΙΑΣ (ΚΕΡΚΥΡΑ)</t>
  </si>
  <si>
    <t>ΠΑΙΔΑΓΩΓΙΚΟ ΔΗΜΟΤΙΚΗΣ ΕΚΠΑΙΔΕΥΣΗΣ (ΠΑΤΡΑ)</t>
  </si>
  <si>
    <t>ΑΞΙΩΜΑΤΙΚΩΝ ΕΛΛΗΝΙΚΗΣ ΑΣΤΥΝΟΜΙΑΣ (ΜΟΝΟ ΓΙΑ ΑΣΤΥΝΟΜΙΚΟΥΣ)</t>
  </si>
  <si>
    <t>ΠΑΙΔΑΓΩΓΙΚΟ ΔΗΜΟΤΙΚΗΣ ΕΚΠΑΙΔΕΥΣΗΣ (ΡΕΘΥΜΝΟ)</t>
  </si>
  <si>
    <t>ΕΥΕΛΠΙΔΩΝ (ΣΣΕ) - ΟΠΛΑ</t>
  </si>
  <si>
    <t>ΕΦΑΡΜΟΣΜΕΝΩΝ ΜΑΘΗΜΑΤΙΚΩΝ &amp; ΦΥΣΙΚΩΝ ΕΠΙΣΤΗΜΩΝ (ΑΘΗΝΑ)</t>
  </si>
  <si>
    <t>ΔΙΟΙΚΗΣΗΣ ΕΠΙΧΕΙΡΗΣΕΩΝ (ΠΑΤΡΑ)</t>
  </si>
  <si>
    <t>ΔΙΟΙΚΗΣΗΣ ΕΠΙΧΕΙΡΗΣΕΩΝ (ΑΘΗΝΑ) - ΔΙΟΙΚΗΣΗ ΤΟΥΡΙΣΤΙΚΩΝ ΕΠΙΧΕΙΡΗΣΕΩΝ ΚΑΙ ΕΠΙΧΕΙΡΗΣΕΩΝ ΦΙΛΟΞΕΝΙΑΣ</t>
  </si>
  <si>
    <t>ΟΙΚΟΝΟΜΙΚΩΝ ΕΠΙΣΤΗΜΩΝ (ΙΩΑΝΝΙΝΑ)</t>
  </si>
  <si>
    <t>ΞΕΝΩΝ ΓΛΩΣΣΩΝ ΜΕΤΑΦΡΑΣΗΣ ΚΑΙ ΔΙΕΡΜΗΝΕΙΑΣ (ΚΕΡΚΥΡΑ)</t>
  </si>
  <si>
    <t>ΔΙΕΘΝΩΝ ΚΑΙ ΕΥΡΩΠΑΪΚΩΝ ΟΙΚΟΝΟΜΙΚΩΝ ΣΠΟΥΔΩΝ (ΑΘΗΝΑ)</t>
  </si>
  <si>
    <t>ΘΕΟΛΟΓΙΑΣ (ΑΘΗΝΑ)</t>
  </si>
  <si>
    <t xml:space="preserve">ΠΟΛΙΤΙΚΩΝ ΜΗΧΑΝΙΚΩΝ (ΘΕΣΣΑΛΟΝΙΚΗ) </t>
  </si>
  <si>
    <t xml:space="preserve">ΑΓΡΟΤΙΚΗΣ ΑΝΑΠΤΥΞΗΣ (ΟΡΕΣΤΙΑΔΑ) </t>
  </si>
  <si>
    <t>ΛΟΓΙΣΤΙΚΗΣ ΚΑΙ ΧΡΗΜΑΤΟΟΙΚΟΝΟΜΙΚΗΣ (ΠΕΙΡΑΙΑΣ)</t>
  </si>
  <si>
    <t>ΦΙΛΟΛΟΓΙΑΣ (ΡΕΘΥΜΝΟ)</t>
  </si>
  <si>
    <t>ΔΙΕΘΝΩΝ, ΕΥΡΩΠΑΪΚΩΝ ΚΑΙ ΠΕΡΙΦΕΡΕΙΑΚΩΝ ΣΠΟΥΔΩΝ (ΑΘΗΝΑ)</t>
  </si>
  <si>
    <t>ΟΙΚΟΝΟΜΙΚΩΝ ΕΠΙΣΤΗΜΩΝ (ΑΘΗΝΑ)</t>
  </si>
  <si>
    <t>ΤΕΧΝΩΝ ΗΧΟΥ &amp; ΕΙΚΟΝΑΣ (ΚΕΡΚΥΡΑ)</t>
  </si>
  <si>
    <t>ΙΑΤΡΙΚΗΣ (ΙΩΑΝΝΙΝΑ)</t>
  </si>
  <si>
    <t>ΒΙΟΧΗΜΕΙΑΣ &amp; ΒΙΟΤΕΧΝΟΛΟΓΙΑΣ (ΛΑΡΙΣΑ)</t>
  </si>
  <si>
    <t>ΓΕΡΜΑΝΙΚΗΣ ΓΛΩΣΣΑΣ ΚΑΙ ΦΙΛΟΛΟΓΙΑΣ (ΘΕΣΣΑΛΟΝΙΚΗ)</t>
  </si>
  <si>
    <t>ΚΟΙΝΩΝΙΚΗΣ ΕΡΓΑΣΙΑΣ (ΗΡΑΚΛΕΙΟ)</t>
  </si>
  <si>
    <t>ΜΗΧΑΝΟΛΟΓΩΝ ΜΗΧΑΝΙΚΩΝ Τ.Ε. (ΠΕΙΡΑΙΑΣ)</t>
  </si>
  <si>
    <t>ΜΟΥΣΙΚΩΝ ΣΠΟΥΔΩΝ (ΑΘΗΝΑ)</t>
  </si>
  <si>
    <t>ΓΕΡΜΑΝΙΚΗΣ ΓΛΩΣΣΑΣ ΚΑΙ ΦΙΛΟΛΟΓΙΑΣ (ΑΘΗΝΑ)</t>
  </si>
  <si>
    <t>ΓΡΑΦΙΣΤΙΚΗΣ (ΑΘΗΝΑ) - ΓΡΑΦΙΣΤΙΚΗΣ</t>
  </si>
  <si>
    <t>ΝΑΥΤΙΛΙΑΣ &amp; ΕΠΙΧΕΙΡΗΜΑΤΙΚΩΝ ΥΠΗΡΕΣΙΩΝ (ΧΙΟΣ)</t>
  </si>
  <si>
    <t>ΧΗΜΕΙΑΣ (ΗΡΑΚΛΕΙΟ)</t>
  </si>
  <si>
    <t>ΗΛΕΚΤΡΟΛΟΓΩΝ ΜΗΧΑΝΙΚΩΝ &amp; ΤΕΧΝΟΛΟΓΙΑΣ ΥΠΟΛΟΓΙΣΤΩΝ (ΠΑΤΡΑ)</t>
  </si>
  <si>
    <t>ΟΡΓΑΝΩΣΗΣ ΚΑΙ ΔΙΟΙΚΗΣΗΣ ΕΠΙΧΕΙΡΗΣΕΩΝ (ΠΕΙΡΑΙΑΣ)</t>
  </si>
  <si>
    <t>ΚΟΙΝΩΝΙΚΗΣ ΑΝΘΡΩΠΟΛΟΓΙΑΣ (ΑΘΗΝΑ)</t>
  </si>
  <si>
    <t xml:space="preserve">ΔΙΟΙΚΗΣΗΣ ΕΠΙΧΕΙΡΗΣΕΩΝ (ΘΕΣΣΑΛΟΝΙΚΗ) - ΔΙΟΙΚΗΣΗ ΕΠΙΧΕΙΡΗΣΕΩΝ </t>
  </si>
  <si>
    <t>ΦΙΛΟΛΟΓΙΑΣ (ΙΩΑΝΝΙΝΑ)</t>
  </si>
  <si>
    <t>ΕΥΕΛΠΙΔΩΝ (ΣΣΕ) - ΣΩΜΑΤΑ</t>
  </si>
  <si>
    <t>ΜΗΧΑΝΙΚΩΝ ΗΛΕΚΤΡΟΝΙΚΩΝ ΥΠΟΛΟΓΙΣΤΩΝ ΚΑΙ ΠΛΗΡΟΦΟΡΙΚΗΣ (ΠΑΤΡΑ)</t>
  </si>
  <si>
    <t xml:space="preserve">ΤΕΧΝΟΛΟΓΩΝ ΓΕΩΠΟΝΩΝ (ΘΕΣΣΑΛΟΝΙΚΗ) </t>
  </si>
  <si>
    <t>ΠΛΑΣΤΙΚΩΝ ΤΕΧΝΩΝ &amp; ΕΠΙΣΤΗΜΩΝ ΤΗΣ ΤΕΧΝΗΣ (ΙΩΑΝΝΙΝΑ)</t>
  </si>
  <si>
    <t>ΦΥΣΙΚΗΣ (ΗΡΑΚΛΕΙΟ)</t>
  </si>
  <si>
    <t xml:space="preserve">ΠΟΛΙΤΙΚΩΝ ΕΠΙΣΤΗΜΩΝ (ΘΕΣΣΑΛΟΝΙΚΗ) </t>
  </si>
  <si>
    <t>ΙΑΤΡΙΚΗΣ (ΛΑΡΙΣΑ)</t>
  </si>
  <si>
    <t>ΙΑΤΡΙΚΩΝ ΕΡΓΑΣΤΗΡΙΩΝ (ΑΘΗΝΑ)</t>
  </si>
  <si>
    <t>ΦΙΛΟΣΟΦΙΑΣ - ΠΑΙΔΑΓΩΓΙΚΗΣ &amp; ΨΥΧΟΛΟΓΙΑΣ (ΙΩΑΝΝΙΝΑ)</t>
  </si>
  <si>
    <t>ΜΗΧΑΝΙΚΩΝ ΠΛΗΡΟΦΟΡΙΚΗΣ Τ.Ε. (ΘΕΣΣΑΛΟΝΙΚΗ)</t>
  </si>
  <si>
    <t>ΒΙΟΛΟΓΙΑΣ (ΠΑΤΡΑ)</t>
  </si>
  <si>
    <t>ΣΤΡΑΤΟΛΟΓΙΚΟ - ΣΤΡΑΤΙΩΤ. ΝΟΜ. ΣΥΜΒ. (ΣΣΑΣ) ΘΕΣ/ΝΙΚΗ</t>
  </si>
  <si>
    <t>ΜΕΘΟΔΟΛΟΓΙΑΣ, ΙΣΤΟΡΙΑΣ &amp; ΘΕΩΡΙΑΣ ΤΗΣ ΕΠΙΣΤΗΜΗΣ (ΑΘΗΝΑ)</t>
  </si>
  <si>
    <t>ΠΑΙΔΑΓΩΓΙΚΟ ΔΗΜΟΤΙΚΗΣ ΕΚΠΑΙΔΕΥΣΗΣ (ΒΟΛΟΣ)</t>
  </si>
  <si>
    <t>ΦΑΡΜΑΚΕΥΤΙΚΗΣ (ΠΑΤΡΑ)</t>
  </si>
  <si>
    <t>ΙΑΤΡΙΚΩΝ ΕΡΓΑΣΤΗΡΙΩΝ (ΘΕΣΣΑΛΟΝΙΚΗ)</t>
  </si>
  <si>
    <t>ΑΓΡΟΤΙΚΗΣ ΟΙΚΟΝΟΜΙΑΣ &amp; ΑΝΑΠΤΥΞΗΣ (ΑΘΗΝΑ)</t>
  </si>
  <si>
    <t>ΤΕΧΝΙΚΩΝ ΥΠΑΞΙΩΜΑΤΙΚΩΝ ΑΕΡΟΠΟΡΙΑΣ (Σ.Τ.Υ.Α.)</t>
  </si>
  <si>
    <t>ΧΗΜΕΙΑΣ (ΠΑΤΡΑ)</t>
  </si>
  <si>
    <t>ΔΙΟΙΚΗΣΗΣ ΕΠΙΧΕΙΡΗΣΕΩΝ (ΘΕΣΣΑΛΟΝΙΚΗ) - ΔΙΟΙΚΗΣΗ ΤΟΥΡΙΣΤΙΚΩΝ ΕΠΙΧΕΙΡΗΣΕΩΝ ΚΑΙ ΕΠΙΧΕΙΡΗΣΕΩΝ ΦΙΛΟΞΕΝΙΑΣ</t>
  </si>
  <si>
    <t>ΓΑΛΛΙΚΗΣ ΓΛΩΣΣΑΣ ΚΑΙ ΦΙΛΟΛΟΓΙΑΣ (ΑΘΗΝΑ)</t>
  </si>
  <si>
    <t>ΙΣΤΟΡΙΑΣ &amp; ΑΡΧΑΙΟΛΟΓΙΑΣ (ΙΩΑΝΝΙΝΑ)</t>
  </si>
  <si>
    <t>ΚΟΙΝΩΝΙΟΛΟΓΙΑΣ (ΡΕΘΥΜΝΟ)</t>
  </si>
  <si>
    <t>ΣΛΑΒΙΚΩΝ ΣΠΟΥΔΩΝ (ΑΘΗΝΑ)</t>
  </si>
  <si>
    <t>ΦΥΣΙΚΟΘΕΡΑΠΕΙΑΣ (ΑΙΓΙΟ)</t>
  </si>
  <si>
    <t>ΦΙΛΟΣΟΦΙΑΣ &amp; ΠΑΙΔΑΓΩΓΙΚΗΣ (ΘΕΣΣΑΛΟΝΙΚΗ)</t>
  </si>
  <si>
    <t>ΠΑΙΔΑΓΩΓΙΚΟ ΔΗΜΟΤΙΚΗΣ ΕΚΠΑΙΔΕΥΣΗΣ (ΙΩΑΝΝΙΝΑ)</t>
  </si>
  <si>
    <t>ΙΣΤΟΡΙΑΣ &amp; ΑΡΧΑΙΟΛΟΓΙΑΣ (ΡΕΘΥΜΝΟ)</t>
  </si>
  <si>
    <t>ΠΑΙΔΑΓΩΓΙΚΟ ΠΡΟΣΧΟΛΙΚΗΣ ΕΚΠΑΙΔΕΥΣΗΣ (ΡΕΘΥΜΝΟ)</t>
  </si>
  <si>
    <t>ΧΗΜΙΚΩΝ ΜΗΧΑΝΙΚΩΝ (ΠΑΤΡΑ)</t>
  </si>
  <si>
    <t>ΦΥΣΙΚΟΘΕΡΑΠΕΙΑΣ (ΛΑΜΙΑ)</t>
  </si>
  <si>
    <t>ΓΕΩΠΟΝΙΑΣ, ΦΥΤΙΚΗΣ ΠΑΡΑΓΩΓΗΣ ΚΑΙ ΑΓΡΟΤΙΚΟΥ ΠΕΡΙΒΑΛΛΟΝΤΟΣ (ΒΟΛΟΣ)</t>
  </si>
  <si>
    <t>ΟΔΟΝΤΙΚΗΣ ΤΕΧΝΟΛΟΓΙΑΣ (ΑΘΗΝΑ)</t>
  </si>
  <si>
    <t>ΕΠΙΣΤΗΜΩΝ ΤΗΣ ΕΚΠΑΙΔΕΥΣΗΣ &amp; ΤΗΣ ΑΓΩΓΗΣ ΣΤΗΝ ΠΡΟΣΧΟΛΙΚΗ ΗΛΙΚΙΑ (ΠΑΤΡΑ)</t>
  </si>
  <si>
    <t>ΟΡΓΑΝΩΣΗΣ &amp; ΔΙΑΧΕΙΡΙΣΗΣ ΑΘΛΗΤΙΣΜΟΥ (ΣΠΑΡΤΗ)</t>
  </si>
  <si>
    <t>ΝΑΥΤΙΚΩΝ ΔΟΚΙΜΩΝ (ΣΝΔ) ΜΑΧΙΜΟΙ</t>
  </si>
  <si>
    <t>ΥΠΑΞΙΩΜΑΤΙΚΩΝ ΔΙΟΙΚ. ΑΕΡΟΠΟΡΙΑΣ (Σ.Υ.Δ.)</t>
  </si>
  <si>
    <t>ΛΟΓΙΣΤΙΚΗΣ ΚΑΙ ΧΡΗΜΑΤΟΟΙΚΟΝΟΜΙΚΗΣ (ΘΕΣΣΑΛΟΝΙΚΗ)</t>
  </si>
  <si>
    <t>ΘΕΩΡΙΑΣ ΚΑΙ ΙΣΤΟΡΙΑΣ ΤΗΣ ΤΕΧΝΗΣ (ΑΘΗΝΑ)</t>
  </si>
  <si>
    <t>ΕΠΙΚΟΙΝΩΝΙΑΣ, ΜΕΣΩΝ ΚΑΙ ΠΟΛΙΤΙΣΜΟΥ (ΑΘΗΝΑ)</t>
  </si>
  <si>
    <t>ΜΗΧΑΝΟΛΟΓΩΝ ΟΧΗΜΑΤΩΝ Τ.Ε. (ΘΕΣΣΑΛΟΝΙΚΗ)</t>
  </si>
  <si>
    <t>ΙΣΤΟΡΙΑΣ, ΑΡΧΑΙΟΛΟΓΙΑΣ &amp; ΚΟΙΝΩΝΙΚΗΣ ΑΝΘΡΩΠΟΛΟΓΙΑΣ (ΒΟΛΟΣ)</t>
  </si>
  <si>
    <t>ΜΟΥΣΙΚΩΝ ΣΠΟΥΔΩΝ (ΚΕΡΚΥΡΑ)</t>
  </si>
  <si>
    <t>ΠΛΗΡΟΦΟΡΙΚΗΣ ΜΕ ΕΦΑΡΜΟΓΕΣ ΣΤΗ ΒΙΟΪΑΤΡΙΚΗ (ΛΑΜΙΑ)</t>
  </si>
  <si>
    <t>ΕΛΛΗΝΙΚΗΣ ΦΙΛΟΛΟΓΙΑΣ (ΚΟΜΟΤΗΝΗ)</t>
  </si>
  <si>
    <t>ΠΑΙΔΑΓΩΓΙΚΟ ΔΗΜΟΤΙΚΗΣ ΕΚΠΑΙΔΕΥΣΗΣ (ΡΟΔΟΣ)</t>
  </si>
  <si>
    <t>ΕΠΙΣΤΗΜΗΣ ΥΠΟΛΟΓΙΣΤΩΝ (ΗΡΑΚΛΕΙΟ)</t>
  </si>
  <si>
    <t>ΘΕΟΛΟΓΙΑΣ (ΘΕΣΣΑΛΟΝΙΚΗ)</t>
  </si>
  <si>
    <t>ΛΑΪΚΗΣ &amp; ΠΑΡΑΔΟΣΙΑΚΗΣ ΜΟΥΣΙΚΗΣ (ΑΡΤΑ)</t>
  </si>
  <si>
    <t>ΒΙΟΛΟΓΙΚΩΝ ΕΦΑΡΜΟΓΩΝ &amp; ΤΕΧΝΟΛΟΓΙΩΝ (ΙΩΑΝΝΙΝΑ)</t>
  </si>
  <si>
    <t>ΔΗΜΟΣΙΑΣ ΔΙΟΙΚΗΣΗΣ (ΑΘΗΝΑ)</t>
  </si>
  <si>
    <t>ΑΓΡΟΝΟΜΩΝ &amp; ΤΟΠΟΓΡΑΦΩΝ ΜΗΧΑΝΙΚΩΝ (ΑΘΗΝΑ)</t>
  </si>
  <si>
    <t>ΗΛΕΚΤΡΟΛΟΓΩΝ ΜΗΧΑΝΙΚΩΝ ΚΑΙ ΜΗΧΑΝΙΚΩΝ ΥΠΟΛΟΓΙΣΤΩΝ (ΧΑΝΙΑ)</t>
  </si>
  <si>
    <t>ΟΙΚΟΝΟΜΙΚΩΝ ΕΠΙΣΤΗΜΩΝ (ΚΟΜΟΤΗΝΗ)</t>
  </si>
  <si>
    <t>ΝΟΣΗΛΕΥΤΙΚΗΣ (ΠΑΤΡΑ)</t>
  </si>
  <si>
    <t>ΜΑΘΗΜΑΤΙΚΩΝ (ΠΑΤΡΑ)</t>
  </si>
  <si>
    <t>ΒΙΒΛΙΟΘΗΚΟΝΟΜΙΑΣ &amp; ΣΥΣΤΗΜΑΤΩΝ ΠΛΗΡΟΦΟΡΗΣΗΣ (ΑΘΗΝΑ)</t>
  </si>
  <si>
    <t>ΙΤΑΛΙΚΗΣ ΓΛΩΣΣΑΣ ΚΑΙ ΦΙΛΟΛΟΓΙΑΣ (ΘΕΣΣΑΛΟΝΙΚΗ)</t>
  </si>
  <si>
    <t>ΑΚΤΙΝΟΛΟΓΙΑΣ ΚΑΙ ΑΚΤΙΝΟΘΕΡΑΠΕΙΑΣ (ΑΘΗΝΑ)</t>
  </si>
  <si>
    <t>ΓΛΩΣΣΑΣ, ΦΙΛΟΛΟΓΙΑΣ &amp; ΠΟΛΙΤΙΣΜΟΥ ΠΑΡΕΥΞΕΙΝΙΩΝ ΧΩΡΩΝ (ΚΟΜΟΤΗΝΗ)</t>
  </si>
  <si>
    <t>ΦΙΛΟΣΟΦΙΑΣ (ΠΑΤΡΑ)</t>
  </si>
  <si>
    <t>ΠΟΛΙΤΙΚΗΣ ΕΠΙΣΤΗΜΗΣ &amp; ΙΣΤΟΡΙΑΣ (ΑΘΗΝΑ)</t>
  </si>
  <si>
    <t>ΙΣΠΑΝΙΚΗΣ ΓΛΩΣΣΑΣ ΚΑΙ ΦΙΛΟΛΟΓΙΑΣ (ΑΘΗΝΑ)</t>
  </si>
  <si>
    <t>ΙΣΤΟΡΙΑΣ (ΚΕΡΚΥΡΑ)</t>
  </si>
  <si>
    <t>ΔΙΟΙΚΗΣΗΣ ΕΠΙΧΕΙΡΗΣΕΩΝ (ΚΟΖΑΝΗ)</t>
  </si>
  <si>
    <t>ΠΟΛΙΤΙΚΗΣ ΕΠΙΣΤΗΜΗΣ (ΡΕΘΥΜΝΟ)</t>
  </si>
  <si>
    <t>ΔΙΑΧΕΙΡΙΣΗΣ ΠΟΛΙΤΙΣΜΙΚΟΥ ΠΕΡΙΒΑΛΛΟΝΤΟΣ &amp; ΝΕΩΝ ΤΕΧΝΟΛΟΓΙΩΝ (ΑΓΡΙΝΙΟ)</t>
  </si>
  <si>
    <t>ΤΕΧΝΟΛΟΓΩΝ ΓΕΩΠΟΝΩΝ (ΑΜΑΛΙΑΔΑ)</t>
  </si>
  <si>
    <t>ΜΟΥΣΙΚΩΝ ΣΠΟΥΔΩΝ (ΘΕΣΣΑΛΟΝΙΚΗ)</t>
  </si>
  <si>
    <t>ΜΑΘΗΜΑΤΙΚΩΝ (ΣΑΜΟΣ) - ΜΑΘΗΜΑΤΙΚΩΝ</t>
  </si>
  <si>
    <t>ΜΗΧΑΝΟΛΟΓΩΝ ΜΗΧΑΝΙΚΩΝ (ΒΟΛΟΣ)</t>
  </si>
  <si>
    <t xml:space="preserve">ΜΑΘΗΜΑΤΙΚΩΝ KAI ΕΦΑΡΜΟΣΜΕΝΩΝ ΜΑΘΗΜΑΤΙΚΩΝ (ΗΡΑΚΛΕΙΟ) - ΜΑΘΗΜΑΤΙΚΩΝ </t>
  </si>
  <si>
    <t>ΠΑΙΔΑΓΩΓΙΚΟ ΔΗΜΟΤΙΚΗΣ ΕΚΠΑΙΔΕΥΣΗΣ (ΑΛΕΞΑΝΔΡΟΥΠΟΛΗ)</t>
  </si>
  <si>
    <t>ΔΙΟΙΚΗΣΗΣ ΕΠΙΧΕΙΡΗΣΕΩΝ (ΧΙΟΣ)</t>
  </si>
  <si>
    <t>ΧΗΜΕΙΑΣ (ΙΩΑΝΝΙΝΑ)</t>
  </si>
  <si>
    <t>ΠΟΛΙΤΙΣΜΙΚΗΣ ΤΕΧΝΟΛΟΓΙΑΣ &amp; ΕΠΙΚΟΙΝΩΝΙΑΣ (ΜΥΤΙΛΗΝΗ)</t>
  </si>
  <si>
    <t>ΨΥΧΟΛΟΓΩΝ (ΣΣΑΣ) ΘΕΣ/ΝΙΚΗ</t>
  </si>
  <si>
    <t>ΤΕΧΝΟΛΟΓΙΑΣ ΤΡΟΦΙΜΩΝ (ΑΘΗΝΑ)</t>
  </si>
  <si>
    <t>ΜΗΧΑΝΙΚΩΝ ΗΛΕΚΤΡΟΝΙΚΩΝ ΥΠΟΛΟΓΙΣΤΩΝ ΚΑΙ ΠΛΗΡΟΦΟΡΙΚΗΣ (ΙΩΑΝΝΙΝΑ)</t>
  </si>
  <si>
    <t>ΔΙΑΧΕΙΡΙΣΗΣ ΠΕΡΙΒΑΛΛΟΝΤΟΣ &amp; ΦΥΣΙΚΩΝ ΠΟΡΩΝ (ΑΓΡΙΝΙΟ)</t>
  </si>
  <si>
    <t>ΙΣΤΟΡΙΑΣ, ΑΡΧΑΙΟΛΟΓΙΑΣ &amp; ΔΙΑΧΕΙΡΙΣΗΣ ΠΟΛΙΤΙΣΜΙΚΩΝ ΑΓΑΘΩΝ (ΚΑΛΑΜΑΤΑ)</t>
  </si>
  <si>
    <t xml:space="preserve">ΤΕΧΝΟΛΟΓΩΝ ΓΕΩΠΟΝΩΝ (ΗΡΑΚΛΕΙΟ) </t>
  </si>
  <si>
    <t>ΝΟΣΗΛΕΥΤΙΚΗΣ (ΙΩΑΝΝΙΝΑ)</t>
  </si>
  <si>
    <t>ΒΙΒΛΙΟΘΗΚΟΝΟΜΙΑΣ &amp; ΣΥΣΤΗΜΑΤΩΝ ΠΛΗΡΟΦΟΡΗΣΗΣ (ΘΕΣΣΑΛΟΝΙΚΗ)</t>
  </si>
  <si>
    <t>ΚΟΙΝΩΝΙΟΛΟΓΙΑΣ (ΜΥΤΙΛΗΝΗ)</t>
  </si>
  <si>
    <t>ΝΟΣΗΛΕΥΤΙΚΗΣ (ΗΡΑΚΛΕΙΟ)</t>
  </si>
  <si>
    <t>ΤΕΧΝΟΛΟΓΩΝ ΓΕΩΠΟΝΩΝ (ΚΑΛΑΜΑΤΑ)</t>
  </si>
  <si>
    <t>ΤΟΥΡΚΙΚΩΝ ΣΠΟΥΔΩΝ ΚΑΙ ΣΥΓΧΡΟΝΩΝ ΑΣΙΑΤΙΚΩΝ ΣΠΟΥΔΩΝ (ΑΘΗΝΑ)</t>
  </si>
  <si>
    <t>ΠΟΛΙΤΙΚΗΣ ΕΠΙΣΤΗΜΗΣ ΚΑΙ ΔΙΕΘΝΩΝ ΣΧΕΣΕΩΝ (ΚΟΡΙΝΘΟΣ)</t>
  </si>
  <si>
    <t>ΜΗΧΑΝΙΚΩΝ ΠΛΗΡΟΦΟΡΙΚΗΣ Τ.Ε. (ΗΡΑΚΛΕΙΟ)</t>
  </si>
  <si>
    <t>ΠΑΙΔΑΓΩΓΙΚΟ ΝΗΠΙΑΓΩΓΩΝ (ΙΩΑΝΝΙΝΑ)</t>
  </si>
  <si>
    <t>ΦΙΛΟΛΟΓΙΑΣ (ΚΑΛΑΜΑΤΑ)</t>
  </si>
  <si>
    <t>ΙΤΑΛΙΚΗΣ ΓΛΩΣΣΑΣ ΚΑΙ ΦΙΛΟΛΟΓΙΑΣ (ΑΘΗΝΑ)</t>
  </si>
  <si>
    <t xml:space="preserve">ΝΟΣΗΛΕΥΤΙΚΗΣ (ΣΠΑΡΤΗ) </t>
  </si>
  <si>
    <t>ΔΙΟΙΚΗΣΗΣ ΕΠΙΧΕΙΡΗΣΕΩΝ (ΗΡΑΚΛΕΙΟ) - ΔΙΟΙΚΗΣΗ ΕΠΙΧΕΙΡΗΣΕΩΝ</t>
  </si>
  <si>
    <t xml:space="preserve">ΛΟΓΙΣΤΙΚΗΣ ΚΑΙ ΧΡΗΜΑΤΟΟΙΚΟΝΟΜΙΚΗΣ (ΗΡΑΚΛΕΙΟ) </t>
  </si>
  <si>
    <t>ΕΠΙΣΤΗΜΗΣ ΦΥΣΙΚΗΣ ΑΓΩΓΗΣ ΚΑΙ ΑΘΛΗΤΙΣΜΟΥ (ΣΕΡΡΕΣ)</t>
  </si>
  <si>
    <t>ΦΙΛΟΣΟΦΙΚΩΝ &amp; ΚΟΙΝΩΝΙΚΩΝ ΣΠΟΥΔΩΝ (ΡΕΘΥΜΝΟ)</t>
  </si>
  <si>
    <t>ΦΥΣΙΚΗΣ (ΠΑΤΡΑ)</t>
  </si>
  <si>
    <t>ΟΙΚΟΝΟΜΙΚΗΣ &amp; ΠΕΡΙΦΕΡΕΙΑΚΗΣ ΑΝΑΠΤΥΞΗΣ (ΑΘΗΝΑ)</t>
  </si>
  <si>
    <t>ΜΑΘΗΜΑΤΙΚΩΝ (ΙΩΑΝΝΙΝΑ)</t>
  </si>
  <si>
    <t>ΠΛΗΡΟΦΟΡΙΚΗΣ ΚΑΙ ΤΗΛΕΠΙΚΟΙΝΩΝΙΩΝ (ΤΡΙΠΟΛΗ)</t>
  </si>
  <si>
    <t>ΜΗΧΑΝΙΚΩΝ ΠΑΡΑΓΩΓΗΣ &amp; ΔΙΟΙΚΗΣΗΣ (ΧΑΝΙΑ)</t>
  </si>
  <si>
    <t>ΝΟΣΗΛΕΥΤΙΚΗΣ (ΔΙΔΥΜΟΤΕΙΧΟ)</t>
  </si>
  <si>
    <t>ΚΤΗΝΙΑΤΡΙΚΗΣ (ΚΑΡΔΙΤΣΑ)</t>
  </si>
  <si>
    <t>ΟΙΚΟΝΟΜΙΚΩΝ ΕΠΙΣΤΗΜΩΝ (ΤΡΙΠΟΛΗ)</t>
  </si>
  <si>
    <t>ΜΗΧΑΝΙΚΩΝ ΣΧΕΔΙΑΣΗΣ ΠΡΟΪΟΝΤΩΝ ΚΑΙ ΣΥΣΤΗΜΑΤΩΝ (ΣΥΡΟΣ)</t>
  </si>
  <si>
    <t>ΤΕΧΝΟΛΟΓΩΝ ΓΕΩΠΟΝΩΝ (ΑΡΤΑ)</t>
  </si>
  <si>
    <t>ΝΟΣΗΛΕΥΤΙΚΗΣ (ΛΑΡΙΣΑ)</t>
  </si>
  <si>
    <t>ΗΛΕΚΤΡΟΛΟΓΩΝ ΜΗΧΑΝΙΚΩΝ &amp; ΜΗΧΑΝΙΚΩΝ ΥΠΟΛΟΓΙΣΤΩΝ (ΞΑΝΘΗ)</t>
  </si>
  <si>
    <t>ΦΥΣΙΚΗΣ (ΙΩΑΝΝΙΝΑ)</t>
  </si>
  <si>
    <t>ΘΕΑΤΡΙΚΩΝ ΣΠΟΥΔΩΝ (ΠΑΤΡΑ)</t>
  </si>
  <si>
    <t>ΟΠΤΙΚΗΣ ΚΑΙ ΟΠΤΟΜΕΤΡΙΑΣ (ΑΘΗΝΑ)</t>
  </si>
  <si>
    <t>ΗΛΕΚΤΡΟΛΟΓΩΝ ΜΗΧΑΝΙΚΩΝ ΚΑΙ ΜΗΧΑΝΙΚΩΝ ΥΠΟΛΟΓΙΣΤΩΝ (ΒΟΛΟΣ)</t>
  </si>
  <si>
    <t>ΠΑΙΔΑΓΩΓΙΚΟ ΠΡΟΣΧΟΛΙΚΗΣ ΕΚΠΑΙΔΕΥΣΗΣ (ΒΟΛΟΣ)</t>
  </si>
  <si>
    <t>ΠΛΗΡΟΦΟΡΙΚΗΣ (ΛΑΜΙΑ)</t>
  </si>
  <si>
    <t>ΠΡΟΣΧΟΛΙΚΗΣ ΑΓΩΓΗΣ (ΑΘΗΝΑ)</t>
  </si>
  <si>
    <t>ΜΗΧΑΝΙΚΩΝ ΠΛΗΡΟΦΟΡΙΚΗΣ Τ.Ε. (ΛΑΡΙΣΑ)</t>
  </si>
  <si>
    <t>ΓΑΛΛΙΚΗΣ ΓΛΩΣΣΑΣ ΚΑΙ ΦΙΛΟΛΟΓΙΑΣ (ΘΕΣΣΑΛΟΝΙΚΗ)</t>
  </si>
  <si>
    <t>ΠΟΙΜΑΝΤΙΚΗΣ &amp; ΚΟΙΝΩΝΙΚΗΣ ΘΕΟΛΟΓΙΑΣ (ΘΕΣΣΑΛΟΝΙΚΗ)</t>
  </si>
  <si>
    <t>ΜΕΣΟΓΕΙΑΚΩΝ ΣΠΟΥΔΩΝ (ΡΟΔΟΣ)</t>
  </si>
  <si>
    <t>ΔΗΜΟΣΙΑΣ ΥΓΕΙΑΣ ΚΑΙ ΚΟΙΝΟΤΙΚΗΣ ΥΓΕΙΑΣ (ΑΘΗΝΑ) - ΔΗΜΟΣΙΑΣ ΥΓΕΙΑΣ</t>
  </si>
  <si>
    <t>ΙΑΤΡΙΚΩΝ ΕΡΓΑΣΤΗΡΙΩΝ (ΛΑΡΙΣΑ)</t>
  </si>
  <si>
    <t>ΜΗΧΑΝΟΛΟΓΩΝ ΜΗΧΑΝΙΚΩΝ (ΚΟΖΑΝΗ)</t>
  </si>
  <si>
    <t>ΓΕΩΠΟΝΙΑΣ, ΙΧΘΥΟΛΟΓΙΑΣ ΚΑΙ ΥΔΑΤΙΝΟΥ ΠΕΡΙΒΑΛΛΟΝΤΟΣ (ΒΟΛΟΣ)</t>
  </si>
  <si>
    <t>ΓΕΩΛΟΓΙΑΣ &amp; ΓΕΩΠΕΡΙΒΑΛΛΟΝΤΟΣ (ΑΘΗΝΑ)</t>
  </si>
  <si>
    <t>ΕΠΙΣΤΗΜΗΣ ΖΩΪΚΗΣ ΠΑΡΑΓΩΓΗΣ &amp; ΥΔΑΤΟΚΑΛΛΙΕΡΓΕΙΩΝ (ΑΘΗΝΑ)</t>
  </si>
  <si>
    <t>ΕΠΙΣΤΗΜΗΣ ΤΡΟΦΙΜΩΝ &amp; ΔΙΑΤΡΟΦΗΣ (ΛΗΜΝΟΣ)</t>
  </si>
  <si>
    <t>ΔΙΟΙΚΗΣΗΣ ΕΠΙΧΕΙΡΗΣΕΩΝ ΑΓΡΟΤΙΚΩΝ ΠΡΟΪΟΝΤΩΝ ΚΑΙ ΤΡΟΦΙΜΩΝ (ΑΓΡΙΝΙΟ)</t>
  </si>
  <si>
    <t>ΨΗΦΙΑΚΩΝ ΣΥΣΤΗΜΑΤΩΝ (ΠΕΙΡΑΙΑΣ)</t>
  </si>
  <si>
    <t>ΜΑΙΕΥΤΙΚΗΣ (ΠΤΟΛΕΜΑΪΔΑ)</t>
  </si>
  <si>
    <t>ΜΗΧΑΝΙΚΩΝ ΤΕΧΝΟΛΟΓΙΑΣ ΑΕΡΟΣΚΑΦΩΝ Τ.Ε. (ΧΑΛΚΙΔΑ)</t>
  </si>
  <si>
    <t>ΠΡΟΓΡΑΜΜΑ ΙΕΡΑΤΙΚΩΝ ΣΠΟΥΔΩΝ ΑΘΗΝΑΣ</t>
  </si>
  <si>
    <t>ΠΑΙΔΑΓΩΓΙΚΟ ΔΗΜΟΤΙΚΗΣ ΕΚΠΑΙΔΕΥΣΗΣ (ΦΛΩΡΙΝΑ)</t>
  </si>
  <si>
    <t xml:space="preserve">ΔΙΟΙΚΗΣΗΣ ΕΠΙΧΕΙΡΗΣΕΩΝ (ΑΓΙΟΣ ΝΙΚΟΛΑΟΣ) </t>
  </si>
  <si>
    <t>ΗΛΕΚΤΡΟΛΟΓΩΝ ΜΗΧΑΝΙΚΩΝ Τ.Ε. (ΠΕΙΡΑΙΑΣ)</t>
  </si>
  <si>
    <t>ΠΡΟΣΧΟΛΙΚΗΣ ΑΓΩΓΗΣ (ΘΕΣΣΑΛΟΝΙΚΗ)</t>
  </si>
  <si>
    <t>ΑΞΙΟΠΟΙΗΣΗΣ ΦΥΣΙΚΩΝ ΠΟΡΩΝ ΚΑΙ ΓΕΩΡΓΙΚΗΣ ΜΗΧΑΝΙΚΗΣ (ΑΘΗΝΑ)</t>
  </si>
  <si>
    <t>ΝΑΥΤΙΚΩΝ ΔΟΚΙΜΩΝ (ΣΝΔ) ΜΗΧΑΝΙΚΟΙ</t>
  </si>
  <si>
    <t>ΠΛΗΡΟΦΟΡΙΚΗΣ ΚΑΙ ΤΗΛΕΜΑΤΙΚΗΣ (ΑΘΗΝΑ)</t>
  </si>
  <si>
    <t>ΙΣΤΟΡΙΑΣ &amp; ΕΘΝΟΛΟΓΙΑΣ (ΚΟΜΟΤΗΝΗ)</t>
  </si>
  <si>
    <t xml:space="preserve">ΔΙΟΙΚΗΣΗΣ ΕΠΙΧΕΙΡΗΣΕΩΝ (ΗΓΟΥΜΕΝΙΤΣΑ) - ΔΙΟΙΚΗΣΗ ΕΠΙΧΕΙΡΗΣΕΩΝ </t>
  </si>
  <si>
    <t>ΘΕΑΤΡΙΚΩΝ ΣΠΟΥΔΩΝ (ΝΑΥΠΛΙΟ)</t>
  </si>
  <si>
    <t>ΟΙΝΟΛΟΓΙΑΣ &amp; ΤΕΧΝΟΛΟΓΙΑΣ ΠΟΤΩΝ (ΑΘΗΝΑ)</t>
  </si>
  <si>
    <t>ΔΙΑΤΡΟΦΗΣ &amp; ΔΙΑΙΤΟΛΟΓΙΑΣ (ΣΗΤΕΙΑ)</t>
  </si>
  <si>
    <t>ΚΟΙΝΩΝΙΚΗΣ &amp; ΕΚΠΑΙΔΕΥΤΙΚΗΣ ΠΟΛΙΤΙΚΗΣ (ΚΟΡΙΝΘΟΣ)</t>
  </si>
  <si>
    <t>ΚΟΙΝΩΝΙΚΗΣ ΠΟΛΙΤΙΚΗΣ (ΑΘΗΝΑ)</t>
  </si>
  <si>
    <t>ΔΙΟΙΚΗΣΗΣ ΕΠΙΧΕΙΡΗΣΕΩΝ (ΓΡΕΒΕΝΑ) - ΔΙΟΙΚΗΣΗ ΕΠΙΧΕΙΡΗΣΕΩΝ</t>
  </si>
  <si>
    <t>ΑΓΡΟΝΟΜΩΝ &amp; ΤΟΠΟΓΡΑΦΩΝ ΜΗΧΑΝΙΚΩΝ (ΘΕΣΣΑΛΟΝΙΚΗ)</t>
  </si>
  <si>
    <t>ΤΕΧΝΟΛΟΓΙΑΣ ΤΡΟΦΙΜΩΝ (ΘΕΣΣΑΛΟΝΙΚΗ)</t>
  </si>
  <si>
    <t>ΠΛΗΡΟΦΟΡΙΚΗΣ (ΚΕΡΚΥΡΑ)</t>
  </si>
  <si>
    <t>ΤΕΧΝΟΛΟΓΩΝ ΓΕΩΠΟΝΩΝ (ΛΑΡΙΣΑ)</t>
  </si>
  <si>
    <t>ΑΡΧΙΤΕΚΤΟΝΩΝ ΜΗΧΑΝΙΚΩΝ (ΠΑΤΡΑ)</t>
  </si>
  <si>
    <t>ΜΗΧΑΝΙΚΩΝ ΠΛΗΡΟΦΟΡΙΚΗΣ Τ.Ε. (ΝΑΥΠΑΚΤΟΣ)</t>
  </si>
  <si>
    <t xml:space="preserve">ΛΟΓΙΣΤΙΚΗΣ ΚΑΙ ΧΡΗΜΑΤΟΟΙΚΟΝΟΜΙΚΗΣ (ΚΟΖΑΝΗ) </t>
  </si>
  <si>
    <t>ΛΟΓΙΣΤΙΚΗΣ ΚΑΙ ΧΡΗΜΑΤΟΟΙΚΟΝΟΜΙΚΗΣ (ΛΑΡΙΣΑ)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</si>
  <si>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</si>
  <si>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</si>
  <si>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ΑΞΙΩΜΑΤΙΚΩΝ ΝΟΣΗΛΕΥΤΙΚΗΣ (ΣΑΝ)</t>
  </si>
  <si>
    <t>ΜΗΧΑΝΙΚΩΝ ΒΙΟΪΑΤΡΙΚΗΣ ΤΕΧΝΟΛΟΓΙΑΣ Τ.Ε. (ΑΘΗΝΑ)</t>
  </si>
  <si>
    <t>ΛΟΓΙΣΤΙΚΗΣ ΚΑΙ ΧΡΗΜΑΤΟΟΙΚΟΝΟΜΙΚΗΣ (ΣΕΡΡΕΣ)</t>
  </si>
  <si>
    <t>ΚΟΙΝΩΝΙΚΗΣ ΘΕΟΛΟΓΙΑΣ (ΑΘΗΝΑ)</t>
  </si>
  <si>
    <t>ΚΟΙΝΩΝΙΚΗΣ ΑΝΘΡΩΠΟΛΟΓΙΑΣ &amp; ΙΣΤΟΡΙΑΣ (ΜΥΤΙΛΗΝΗ)</t>
  </si>
  <si>
    <t>ΝΑΥΠΗΓΩΝ ΜΗΧΑΝΙΚΩΝ Τ.Ε. (ΑΘΗΝΑ)</t>
  </si>
  <si>
    <t>ΛΟΓΙΣΤΙΚΗΣ ΚΑΙ ΧΡΗΜΑΤΟΟΙΚΟΝΟΜΙΚΗΣ (ΧΑΛΚΙΔΑ)</t>
  </si>
  <si>
    <t>ΣΤΑΤΙΣΤΙΚΗΣ (ΑΘΗΝΑ)</t>
  </si>
  <si>
    <t>ΕΣΩΤΕΡΙΚΗΣ ΑΡΧΙΤΕΚΤΟΝΙΚΗΣ, ΔΙΑΚΟΣΜΗΣΗΣ ΚΑΙ ΣΧΕΔΙΑΣΜΟΥ ΑΝΤΙΚΕΙΜΕΝΩΝ (ΑΘΗΝΑ)</t>
  </si>
  <si>
    <t>ΓΕΩΛΟΓΙΑΣ (ΘΕΣΣΑΛΟΝΙΚΗ)</t>
  </si>
  <si>
    <t>ΕΠΙΣΤΗΜΩΝ ΤΗΣ ΠΡΟΣΧΟΛΙΚΗΣ ΑΓΩΓΗΣ &amp; ΕΚΠΑΙΔΕΥΤΙΚΟΥ ΣΧΕΔΙΑΣΜΟΥ (ΡΟΔΟΣ)</t>
  </si>
  <si>
    <t>ΠΟΛΙΤΙΚΩΝ ΜΗΧΑΝΙΚΩΝ (ΠΑΤΡΑ)</t>
  </si>
  <si>
    <t>ΣΤΑΤΙΣΤΙΚΗΣ &amp; ΑΣΦΑΛΙΣΤΙΚΗΣ ΕΠΙΣΤΗΜΗΣ (ΠΕΙΡΑΙΑΣ)</t>
  </si>
  <si>
    <t>ΣΧΟΛΗ ΑΝΘΥΠΟΠΥΡΑΓΩΝ (ΜΟΝΟ ΓΙΑ ΠΥΡΟΣΒΕΣΤΕΣ)</t>
  </si>
  <si>
    <t>ΔΙΟΙΚΗΣΗΣ ΕΠΙΧΕΙΡΗΣΕΩΝ (ΑΘΗΝΑ) - ΔΙΟΙΚΗΣΗ ΜΟΝΑΔΩΝ ΥΓΕΙΑΣ ΚΑΙ ΠΡΟΝΟΙΑΣ</t>
  </si>
  <si>
    <t>ΛΟΓΙΣΤΙΚΗΣ ΚΑΙ ΧΡΗΜΑΤΟΟΙΚΟΝΟΜΙΚΗΣ (ΚΑΒΑΛΑ)</t>
  </si>
  <si>
    <t>ΤΕΧΝΟΛΟΓΩΝ ΓΕΩΠΟΝΩΝ (ΦΛΩΡΙΝΑ)</t>
  </si>
  <si>
    <t>ΔΙΟΙΚΗΣΗΣ ΕΠΙΧΕΙΡΗΣΕΩΝ (ΠΕΙΡΑΙΑΣ) - ΔΙΟΙΚΗΣΗ ΕΠΙΧΕΙΡΗΣΕΩΝ</t>
  </si>
  <si>
    <t>ΚΟΙΝΩΝΙΚΗΣ ΔΙΟΙΚΗΣΗΣ ΚΑΙ ΠΟΛΙΤΙΚΗΣ ΕΠΙΣΤΗΜΗΣ (ΚΟΜΟΤΗΝΗ) - ΠΟΛΙΤΙΚΗΣ ΕΠΙΣΤΗΜΗΣ</t>
  </si>
  <si>
    <t>ΔΙΟΙΚΗΣΗΣ ΕΠΙΧΕΙΡΗΣΕΩΝ (ΚΑΒΑΛΑ)</t>
  </si>
  <si>
    <t xml:space="preserve">ΜΗΧΑΝΙΚΩΝ ΠΛΗΡΟΦΟΡΙΚΗΣ Τ.Ε. (ΚΑΒΑΛΑ) </t>
  </si>
  <si>
    <t>ΜΑΘΗΜΑΤΙΚΩΝ KAI ΕΦΑΡΜΟΣΜΕΝΩΝ ΜΑΘΗΜΑΤΙΚΩΝ (ΗΡΑΚΛΕΙΟ) - ΕΦΑΡΜΟΣΜΕΝΩΝ ΜΑΘΗΜΑΤΙΚΩΝ</t>
  </si>
  <si>
    <t>ΦΑΡΜΑΚΕΥΤΙΚΟ (ΣΣΑΣ) ΘΕΣ/ΝΙΚΗΣ</t>
  </si>
  <si>
    <t>ΔΙΑΤΡΟΦΗΣ &amp; ΔΙΑΙΤΟΛΟΓΙΑΣ (ΚΑΡΔΙΤΣΑ)</t>
  </si>
  <si>
    <t>ΔΑΣΟΛΟΓΙΑΣ &amp; ΦΥΣΙΚΟΥ ΠΕΡΙΒΑΛΛΟΝΤΟΣ (ΘΕΣΣΑΛΟΝΙΚΗ)</t>
  </si>
  <si>
    <t xml:space="preserve">ΛΟΓΙΣΤΙΚΗΣ ΚΑΙ ΧΡΗΜΑΤΟΟΙΚΟΝΟΜΙΚΗΣ (ΠΡΕΒΕΖΑ) </t>
  </si>
  <si>
    <t>ΔΙΟΙΚΗΣΗΣ ΕΠΙΧΕΙΡΗΣΕΩΝ (ΛΑΡΙΣΑ) - ΔΙΟΙΚΗΣΗ ΕΠΙΧΕΙΡΗΣΕΩΝ</t>
  </si>
  <si>
    <t>ΣΧΕΔΙΑΣΜΟΥ &amp; ΤΕΧΝΟΛΟΓΙΑΣ ΞΥΛΟΥ ΚΑΙ ΕΠΙΠΛΟΥ Τ.Ε. (ΚΑΡΔΙΤΣΑ)</t>
  </si>
  <si>
    <t>ΠΡΟΓΡΑΜΜΑ ΙΕΡΑΤΙΚΩΝ ΣΠΟΥΔΩΝ ΘΕΣ/ΝΙΚΗΣ</t>
  </si>
  <si>
    <t>ΜΗΧΑΝΙΚΩΝ ΠΕΡΙΒΑΛΛΟΝΤΟΣ (ΧΑΝΙΑ)</t>
  </si>
  <si>
    <t>ΔΙΟΙΚΗΣΗΣ ΣΥΣΤΗΜΑΤΩΝ ΕΦΟΔΙΑΣΜΟΥ (ΚΑΤΕΡΙΝΗ)</t>
  </si>
  <si>
    <t>ΜΗΧΑΝΙΚΩΝ ΜΕΤΑΛΛΕΙΩΝ ΜΕΤΑΛΛΟΥΡΓΩΝ (ΑΘΗΝΑ)</t>
  </si>
  <si>
    <t>ΠΡΟΓΡΑΜΜΑ ΕΚΚΛΗΣΙΑΣΤΙΚΗΣ ΜΟΥΣΙΚΗΣ ΚΑΙ ΨΑΛΤΙΚΗΣ ΗΡΑΚΛΕΙΟΥ ΚΡΗΤΗΣ</t>
  </si>
  <si>
    <t>ΜΗΧΑΝΙΚΩΝ ΠΛΗΡΟΦΟΡΙΚΗΣ Τ.Ε. (ΑΡΤΑ)</t>
  </si>
  <si>
    <t>ΤΕΧΝΟΛΟΓΙΑΣ ΗΧΟΥ &amp; ΜΟΥΣΙΚΩΝ ΟΡΓΑΝΩΝ (ΛΗΞΟΥΡΙ)</t>
  </si>
  <si>
    <t>ΣΧΕΔΙΑΣΜΟΥ &amp; ΤΕΧΝΟΛΟΓΙΑΣ ΕΝΔΥΣΗΣ (ΚΙΛΚΙΣ)</t>
  </si>
  <si>
    <t>ΟΙΚΙΑΚΗΣ ΟΙΚΟΝΟΜΙΑΣ &amp; ΟΙΚΟΛΟΓΙΑΣ (ΑΘΗΝΑ)</t>
  </si>
  <si>
    <t>ΜΗΧΑΝΙΚΩΝ ΑΥΤΟΜΑΤΙΣΜΟΥ Τ.Ε. (ΘΕΣΣΑΛΟΝΙΚΗ)</t>
  </si>
  <si>
    <t>ΜΗΧΑΝΙΚΩΝ ΕΠΙΣΤΗΜΗΣ ΥΛΙΚΩΝ (ΙΩΑΝΝΙΝΑ)</t>
  </si>
  <si>
    <t>ΗΛΕΚΤΡΟΝΙΚΩΝ ΜΗΧΑΝΙΚΩΝ Τ.Ε. (ΑΘΗΝΑ)</t>
  </si>
  <si>
    <t>ΜΗΧΑΝΟΛΟΓΩΝ ΜΗΧΑΝΙΚΩΝ Τ.Ε. (ΠΑΤΡΑ)</t>
  </si>
  <si>
    <t>ΠΡΟΓΡΑΜΜΑ ΕΚΚΛΗΣΙΑΣΤΙΚΗΣ ΜΟΥΣΙΚΗΣ ΚΑΙ ΨΑΛΤΙΚΗΣ ΒΕΛΛΑΣ ΙΩΑΝΝΙΝΩΝ</t>
  </si>
  <si>
    <t>ΜΗΧΑΝΙΚΩΝ ΠΑΡΑΓΩΓΗΣ &amp; ΔΙΟΙΚΗΣΗΣ (ΞΑΝΘΗ)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</si>
  <si>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</si>
  <si>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</si>
  <si>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ΔΙΟΙΚΗΣΗΣ ΕΠΙΧΕΙΡΗΣΕΩΝ (ΛΕΥΚΑΔΑ) - ΔΙΟΙΚΗΣΗ ΤΟΥΡΙΣΤΙΚΩΝ ΕΠΙΧΕΙΡΗΣΕΩΝ ΚΑΙ ΕΠΙΧΕΙΡΗΣΕΩΝ ΦΙΛΟΞΕΝΙΑΣ</t>
  </si>
  <si>
    <t>ΠΟΛΙΤΙΚΩΝ ΜΗΧΑΝΙΚΩΝ (ΞΑΝΘΗ)</t>
  </si>
  <si>
    <t>ΓΕΩΛΟΓΙΑΣ (ΠΑΤΡΑ)</t>
  </si>
  <si>
    <t>ΨΗΦΙΑΚΩΝ ΜΕΣΩΝ &amp; ΕΠΙΚΟΙΝΩΝΙΑΣ Τ.Ε. (ΚΑΣΤΟΡΙΑ)</t>
  </si>
  <si>
    <t>ΔΙΟΙΚΗΣΗΣ ΣΥΣΤΗΜΑΤΩΝ ΕΦΟΔΙΑΣΜΟΥ (ΘΗΒΑ)</t>
  </si>
  <si>
    <t>ΝΟΣΗΛΕΥΤΙΚΗΣ (ΛΑΜΙΑ)</t>
  </si>
  <si>
    <t>ΑΡΧΙΤΕΚΤΟΝΩΝ ΜΗΧΑΝΙΚΩΝ (ΒΟΛΟΣ)</t>
  </si>
  <si>
    <t>ΠΟΛΙΤΙΚΩΝ ΜΗΧΑΝΙΚΩΝ (ΒΟΛΟΣ)</t>
  </si>
  <si>
    <t>ΔΙΟΙΚΗΣΗΣ ΕΠΙΧΕΙΡΗΣΕΩΝ (ΗΓΟΥΜΕΝΙΤΣΑ) - ΔΙΟΙΚΗΣΗ ΤΟΥΡΙΣΤΙΚΩΝ ΕΠΙΧΕΙΡΗΣΕΩΝ ΚΑΙ ΕΠΙΧΕΙΡΗΣΕΩΝ ΦΙΛΟΞΕΝΙΑΣ</t>
  </si>
  <si>
    <t>ΠΡΟΣΧΟΛΙΚΗΣ ΑΓΩΓΗΣ (ΙΩΑΝΝΙΝΑ)</t>
  </si>
  <si>
    <t>ΜΗΧΑΝΙΚΩΝ ΑΥΤΟΜΑΤΙΣΜΟΥ Τ.Ε. (ΠΕΙΡΑΙΑΣ)</t>
  </si>
  <si>
    <t>ΗΛΕΚΤΡΟΝΙΚΩΝ ΜΗΧΑΝΙΚΩΝ Τ.Ε. (ΘΕΣΣΑΛΟΝΙΚΗ)</t>
  </si>
  <si>
    <t>ΠΡΟΓΡΑΜΜΑ ΙΕΡΑΤΙΚΩΝ ΣΠΟΥΔΩΝ ΒΕΛΛΑΣ ΙΩΑΝΝΙΝΩΝ</t>
  </si>
  <si>
    <t>ΔΗΜΟΣΙΑΣ ΥΓΕΙΑΣ ΚΑΙ ΚΟΙΝΟΤΙΚΗΣ ΥΓΕΙΑΣ (ΑΘΗΝΑ) - ΚΟΙΝΟΤΙΚΗΣ ΥΓΕΙΑΣ</t>
  </si>
  <si>
    <t>ΘΕΟΛΟΓΙΑΣ - ΜΟΥΣΟΥΛΜΑΝΙΚΩΝ ΣΠΟΥΔΩΝ (ΘΕΣΣΑΛΟΝΙΚΗ)</t>
  </si>
  <si>
    <t>ΕΠΙΣΤΗΜΩΝ ΤΗΣ ΕΚΠΑΙΔΕΥΣΗΣ ΣΤΗΝ ΠΡΟΣΧΟΛΙΚΗ ΗΛΙΚΙΑ (ΑΛΕΞΑΝΔΡΟΥΠΟΛΗ)</t>
  </si>
  <si>
    <t>ΓΕΩΓΡΑΦΙΑΣ (ΜΥΤΙΛΗΝΗ)</t>
  </si>
  <si>
    <t>ΕΠΙΣΤΗΜΗΣ &amp; ΤΕΧΝΟΛΟΓΙΑΣ ΥΛΙΚΩΝ (ΗΡΑΚΛΕΙΟ)</t>
  </si>
  <si>
    <t>ΜΟΝΙΜΩΝ ΥΠΑΞΙΩΜΑΤΙΚΩΝ ΣΤΡΑΤΟΥ (Σ.Μ.Υ.) - ΟΠΛΑ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</si>
  <si>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</si>
  <si>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ΔΙΟΙΚΗΣΗΣ ΕΠΙΧΕΙΡΗΣΕΩΝ (ΛΕΥΚΑΔΑ) - ΔΙΟΙΚΗΣΗ ΕΠΙΧΕΙΡΗΣΕΩΝ</t>
  </si>
  <si>
    <t xml:space="preserve">ΜΗΧΑΝΟΛΟΓΩΝ ΜΗΧΑΝΙΚΩΝ Τ.Ε. (ΗΡΑΚΛΕΙΟ) </t>
  </si>
  <si>
    <t>ΔΙΟΙΚΗΣΗΣ ΕΠΙΧΕΙΡΗΣΕΩΝ ΚΑΙ ΟΡΓΑΝΙΣΜΩΝ (ΚΑΛΑΜΑΤΑ) - ΤΟΠΙΚΗΣ ΑΥΤΟΔΙΟΙΚΗΣΗΣ</t>
  </si>
  <si>
    <t>ΓΕΩΓΡΑΦΙΑΣ (ΑΘΗΝΑ)</t>
  </si>
  <si>
    <t>ΕΠΙΣΤΗΜΗΣ ΤΩΝ ΥΛΙΚΩΝ (ΠΑΤΡΑ)</t>
  </si>
  <si>
    <t>ΜΟΝΙΜΩΝ ΥΠΑΞΙΩΜΑΤΙΚΩΝ ΝΑΥΤΙΚΟΥ (Σ.Μ.Υ.Ν.)</t>
  </si>
  <si>
    <t>ΔΙΟΙΚΗΣΗΣ ΕΠΙΧΕΙΡΗΣΕΩΝ (ΣΕΡΡΕΣ)</t>
  </si>
  <si>
    <t>ΜΗΧΑΝΙΚΩΝ ΠΛΗΡΟΦΟΡΙΚΗΣ Τ.Ε. (ΣΕΡΡΕΣ)</t>
  </si>
  <si>
    <t>ΛΟΓΙΣΤΙΚΗΣ ΚΑΙ ΧΡΗΜΑΤΟΟΙΚΟΝΟΜΙΚΗΣ (ΚΑΛΑΜΑΤΑ)</t>
  </si>
  <si>
    <t>ΠΡΟΓΡΑΜΜΑ ΙΕΡΑΤΙΚΩΝ ΣΠΟΥΔΩΝ ΗΡΑΚΛΕΙΟΥ ΚΡΗΤΗΣ</t>
  </si>
  <si>
    <t>ΑΡΧΙΤΕΚΤΟΝΩΝ ΜΗΧΑΝΙΚΩΝ (ΧΑΝΙΑ)</t>
  </si>
  <si>
    <t>ΚΤΗΝΙΑΤΡΙΚΟ (ΣΣΑΣ) ΘΕΣ/ΝΙΚΗΣ</t>
  </si>
  <si>
    <t>ΗΛΕΚΤΡΟΛΟΓΩΝ ΜΗΧΑΝΙΚΩΝ Τ.Ε. (ΗΡΑΚΛΕΙΟ)</t>
  </si>
  <si>
    <t xml:space="preserve">ΑΡΧΙΤΕΚΤΟΝΩΝ ΜΗΧΑΝΙΚΩΝ (ΞΑΝΘΗ) </t>
  </si>
  <si>
    <t>ΜΗΧΑΝΙΚΩΝ ΠΛΗΡΟΦΟΡΙΑΚΩΝ &amp; ΕΠΙΚΟΙΝΩΝΙΑΚΩΝ ΣΥΣΤΗΜΑΤΩΝ (ΣΑΜΟΣ)</t>
  </si>
  <si>
    <t>ΠΑΙΔΑΓΩΓΙΚΟ ΝΗΠΙΑΓΩΓΩΝ (ΦΛΩΡΙΝΑ)</t>
  </si>
  <si>
    <t>ΜΗΧΑΝΙΚΩΝ ΟΡΥΚΤΩΝ ΠΟΡΩΝ (ΧΑΝΙΑ)</t>
  </si>
  <si>
    <t>ΟΔΟΝΤΙΑΤΡΙΚΟ (ΣΣΑΣ) ΘΕΣ/ΝΙΚΗΣ</t>
  </si>
  <si>
    <t>ΤΕΧΝΟΛΟΓΙΑΣ ΑΛΙΕΙΑΣ - ΥΔΑΤΟΚΑΛΛΙΕΡΓΕΙΩΝ (ΜΕΣΟΛΟΓΓΙ)</t>
  </si>
  <si>
    <t>ΗΛΕΚΤΡΟΛΟΓΩΝ ΜΗΧΑΝΙΚΩΝ Τ.Ε. (ΛΑΡΙΣΑ)</t>
  </si>
  <si>
    <t>ΚΛΩΣΤΟΫΦΑΝΤΟΥΡΓΩΝ ΜΗΧΑΝΙΚΩΝ Τ.Ε. (ΠΕΙΡΑΙΑΣ)</t>
  </si>
  <si>
    <t>ΠΟΛΙΤΙΚΩΝ ΜΗΧΑΝΙΚΩΝ Τ.Ε. (ΠΕΙΡΑΙΑΣ)</t>
  </si>
  <si>
    <t>ΜΗΧΑΝΙΚΩΝ ΠΛΗΡΟΦΟΡΙΚΗΣ Τ.Ε. (ΛΑΜΙΑ)</t>
  </si>
  <si>
    <t>ΠΡΟΓΡΑΜΜΑ ΔΙΑΧΕΙΡΙΣΗΣ ΕΚΚΛΗΣΙΑΣΤΙΚΩΝ ΚΕΙΜΗΛΙΩΝ ΑΘΗΝΑΣ</t>
  </si>
  <si>
    <t xml:space="preserve">ΕΚΠΑΙΔΕΥΤΙΚΩΝ ΜΗΧΑΝΟΛΟΓΩΝ ΜΗΧΑΝΙΚΩΝ </t>
  </si>
  <si>
    <t>ΜΗΧΑΝΙΚΩΝ ΠΛΗΡΟΦΟΡΙΚΗΣ &amp; ΤΗΛΕΠΙΚΟΙΝΩΝΙΩΝ (ΚΟΖΑΝΗ)</t>
  </si>
  <si>
    <t>ΑΡΧΙΤΕΚΤΟΝΩΝ ΜΗΧΑΝΙΚΩΝ (ΙΩΑΝΝΙΝΑ)</t>
  </si>
  <si>
    <t>ΜΟΝΙΜΩΝ ΥΠΑΞΙΩΜΑΤΙΚΩΝ ΣΤΡΑΤΟΥ (Σ.Μ.Υ.) - ΣΩΜΑΤΑ</t>
  </si>
  <si>
    <t>ΜΗΧΑΝΙΚΩΝ ΟΙΚΟΝΟΜΙΑΣ ΚΑΙ ΔΙΟΙΚΗΣΗΣ (ΧΙΟΣ)</t>
  </si>
  <si>
    <t>ΟΙΝΟΛΟΓΙΑΣ &amp; ΤΕΧΝΟΛΟΓΙΑΣ ΠΟΤΩΝ (ΔΡΑΜΑ)</t>
  </si>
  <si>
    <t>ΗΛΕΚΤΡΟΛΟΓΩΝ ΜΗΧΑΝΙΚΩΝ Τ.Ε. (ΠΑΤΡΑ)</t>
  </si>
  <si>
    <t>ΣΥΝΤΗΡΗΣΗΣ ΑΡΧΑΙΟΤΗΤΩΝ ΚΑΙ ΕΡΓΩΝ ΤΕΧΝΗΣ (ΑΘΗΝΑ)</t>
  </si>
  <si>
    <t>ΜΗΧΑΝΙΚΩΝ ΠΛΗΡΟΦΟΡΙΚΗΣ Τ.Ε. (ΚΑΣΤΟΡΙΑ)</t>
  </si>
  <si>
    <t>ΤΕΧΝΟΛΟΓΩΝ ΠΕΡΙΒΑΛΛΟΝΤΟΣ Τ.Ε. (ΖΑΚΥΝΘΟΣ) - ΤΕΧΝΟΛΟΓΙΩΝ ΦΥΣΙΚΟΥ ΠΕΡΙΒΑΛΛΟΝΤΟΣ Τ.Ε.</t>
  </si>
  <si>
    <t xml:space="preserve">ΜΗΧΑΝΟΛΟΓΩΝ ΜΗΧΑΝΙΚΩΝ Τ.Ε. (ΣΕΡΡΕΣ) </t>
  </si>
  <si>
    <t>ΔΙΟΙΚΗΣΗΣ ΕΠΙΧΕΙΡΗΣΕΩΝ ΚΑΙ ΟΡΓΑΝΙΣΜΩΝ (ΚΑΛΑΜΑΤΑ) - ΔΙΟΙΚΗΣΗ ΜΟΝΑΔΩΝ ΥΓΕΙΑΣ ΚΑΙ ΠΡΟΝΟΙΑΣ</t>
  </si>
  <si>
    <t>ΜΗΧΑΝΙΚΩΝ ΧΩΡΟΤΑΞΙΑΣ &amp; ΑΝΑΠΤΥΞΗΣ (ΘΕΣΣΑΛΟΝΙΚΗ)</t>
  </si>
  <si>
    <t>ΗΛΕΚΤΡΟΛΟΓΩΝ ΜΗΧΑΝΙΚΩΝ Τ.Ε. (ΚΑΒΑΛΑ)</t>
  </si>
  <si>
    <t xml:space="preserve">ΔΙΟΙΚΗΣΗΣ ΕΠΙΧΕΙΡΗΣΕΩΝ (ΛΑΡΙΣΑ) - ΔΙΟΙΚΗΣΗ ΤΟΥΡΙΣΤΙΚΩΝ ΕΠΙΧΕΙΡΗΣΕΩΝ ΚΑΙ ΕΠΙΧΕΙΡΗΣΕΩΝ ΦΙΛΟΞΕΝΙΑΣ </t>
  </si>
  <si>
    <t>ΜΗΧΑΝΙΚΩΝ ΜΟΥΣΙΚΗΣ ΤΕΧΝΟΛΟΓΙΑΣ ΚΑΙ ΑΚΟΥΣΤΙΚΗΣ Τ.Ε. (ΡΕΘΥΜΝΟ)</t>
  </si>
  <si>
    <t>ΗΛΕΚΤΡΟΛΟΓΩΝ ΜΗΧΑΝΙΚΩΝ Τ.Ε. (ΧΑΛΚΙΔΑ)</t>
  </si>
  <si>
    <t>ΠΟΛΙΤΙΚΩΝ ΜΗΧΑΝΙΚΩΝ Τ.Ε. (ΘΕΣΣΑΛΟΝΙΚΗ)</t>
  </si>
  <si>
    <t>ΔΑΣΟΛΟΓΙΑΣ &amp; ΔΙΑΧΕΙΡΙΣΗΣ ΠΕΡΙΒΑΛΛΟΝΤΟΣ &amp; ΦΥΣΙΚΩΝ ΠΟΡΩΝ (ΟΡΕΣΤΙΑΔΑ)</t>
  </si>
  <si>
    <t xml:space="preserve">ΜΗΧΑΝΙΚΩΝ ΠΕΡΙΒΑΛΛΟΝΤΟΣ (ΞΑΝΘΗ) </t>
  </si>
  <si>
    <t>ΠΕΡΙΒΑΛΛΟΝΤΟΣ (ΜΥΤΙΛΗΝΗ)</t>
  </si>
  <si>
    <t>ΗΛΕΚΤΡΟΛΟΓΩΝ ΜΗΧΑΝΙΚΩΝ Τ.Ε. (ΚΟΖΑΝΗ)</t>
  </si>
  <si>
    <t>ΜΗΧΑΝΟΛΟΓΩΝ ΜΗΧΑΝΙΚΩΝ ΚΑΙ ΒΙΟΜΗΧΑΝΙΚΟΥ ΣΧΕΔΙΑΣΜΟΥ Τ.Ε. (ΚΟΖΑΝΗ) - ΜΗΧΑΝΟΛΟΓΩΝ ΜΗΧΑΝΙΚΩΝ Τ.Ε.</t>
  </si>
  <si>
    <t>ΠΡΟΓΡΑΜΜΑ ΔΙΑΧΕΙΡΙΣΗΣ ΕΚΚΛΗΣΙΑΣΤΙΚΩΝ ΚΕΙΜΗΛΙΩΝ ΘΕΣ/ΝΙΚΗΣ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</si>
  <si>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</si>
  <si>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ΔΑΣΟΠΟΝΙΑΣ &amp; ΔΙΑΧΕΙΡΙΣΗΣ ΦΥΣΙΚΟΥ ΠΕΡΙΒΑΛΛΟΝΤΟΣ (ΔΡΑΜΑ)</t>
  </si>
  <si>
    <t xml:space="preserve">ΛΟΓΙΣΤΙΚΗΣ ΚΑΙ ΧΡΗΜΑΤΟΟΙΚΟΝΟΜΙΚΗΣ (ΜΕΣΟΛΟΓΓΙ) </t>
  </si>
  <si>
    <t>ΤΕΧΝΟΛΟΓΙΑΣ ΤΡΟΦΙΜΩΝ (ΑΡΓΟΣΤΟΛΙ)</t>
  </si>
  <si>
    <t>ΗΛΕΚΤΡΟΝΙΚΩΝ ΜΗΧΑΝΙΚΩΝ Τ.Ε. (ΠΕΙΡΑΙΑΣ)</t>
  </si>
  <si>
    <t xml:space="preserve">ΜΗΧΑΝΙΚΩΝ ΠΛΗΡΟΦΟΡΙΚΗΣ Τ.Ε. (ΣΠΑΡΤΗ) </t>
  </si>
  <si>
    <t>ΤΕΧΝΟΛΟΓΙΑΣ ΤΡΟΦΙΜΩΝ (ΚΑΛΑΜΑΤΑ)</t>
  </si>
  <si>
    <t xml:space="preserve">ΠΟΛΙΤΙΚΩΝ ΜΗΧΑΝΙΚΩΝ Τ.Ε. (ΠΑΤΡΑ) </t>
  </si>
  <si>
    <t>ΜΗΧΑΝΟΛΟΓΩΝ ΜΗΧΑΝΙΚΩΝ Τ.Ε. (ΛΑΡΙΣΑ)</t>
  </si>
  <si>
    <t>ΗΛΕΚΤΡΟΝΙΚΩΝ ΜΗΧΑΝΙΚΩΝ Τ.Ε. (ΧΑΝΙΑ)</t>
  </si>
  <si>
    <t>ΜΗΧΑΝΙΚΩΝ ΗΛΕΚΤΡΟΝΙΚΩΝ ΥΠΟΛΟΓΙΣΤΙΚΩΝ ΣΥΣΤΗΜΑΤΩΝ Τ.Ε. (ΠΕΙΡΑΙΑΣ)</t>
  </si>
  <si>
    <t xml:space="preserve">ΔΙΟΙΚΗΣΗΣ, ΟΙΚΟΝΟΜΙΑΣ &amp; ΕΠΙΚΟΙΝΩΝΙΑΣ ΠΟΛΙΤΙΣΤΙΚΩΝ &amp; ΤΟΥΡΙΣΤΙΚΩΝ ΜΟΝΑΔΩΝ (ΑΜΦΙΣΣΑ)  </t>
  </si>
  <si>
    <t>ΜΗΧΑΝΟΛΟΓΩΝ ΜΗΧΑΝΙΚΩΝ Τ.Ε. (ΧΑΛΚΙΔΑ)</t>
  </si>
  <si>
    <t>ΜΗΧΑΝΙΚΩΝ ΠΕΡΙΒΑΛΛΟΝΤΟΣ (ΚΟΖΑΝΗ)</t>
  </si>
  <si>
    <t>ΜΗΧΑΝΙΚΩΝ ΧΩΡΟΤΑΞΙΑΣ, ΠΟΛΕΟΔΟΜΙΑΣ ΚΑΙ ΠΕΡΙΦΕΡΕΙΑΚΗΣ ΑΝΑΠΤΥΞΗΣ (ΒΟΛΟΣ)</t>
  </si>
  <si>
    <t xml:space="preserve">ΔΙΟΙΚΗΣΗΣ ΕΠΙΧΕΙΡΗΣΕΩΝ (ΜΕΣΟΛΟΓΓΙ) </t>
  </si>
  <si>
    <t>ΓΡΑΦΙΣΤΙΚΗΣ (ΑΘΗΝΑ) - ΤΕΧΝΟΛΟΓΙΑΣ ΓΡΑΦΙΚΩΝ ΤΕΧΝΩΝ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</si>
  <si>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</si>
  <si>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</si>
  <si>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ΚΑΙ ΒΙΟΜΗΧΑΝΙΚΟΥ ΣΧΕΔΙΑΣΜΟΥ Τ.Ε. (ΚΟΖΑΝΗ) - ΒΙΟΜΗΧΑΝΙΚΟΥ ΣΧΕΔΙΑΣΜΟΥ Τ.Ε.</t>
  </si>
  <si>
    <t>ΜΗΧΑΝΙΚΩΝ ΕΝΕΡΓΕΙΑΚΗΣ ΤΕΧΝΟΛΟΓΙΑΣ Τ.Ε. (ΑΘΗΝΑ)</t>
  </si>
  <si>
    <t>ΕΚΠΑΙΔΕΥΤΙΚΩΝ ΗΛΕΚΤΡΟΛΟΓΩΝ ΜΗΧΑΝΙΚΩΝ &amp; ΕΚΠΑΙΔΕΥΤΙΚΩΝ ΗΛΕΚΤΡΟΝΙΚΩΝ ΜΗΧΑΝΙΚΩΝ- ΕΚΠΑΙΔΕΥΤΙΚΩΝ ΗΛΕΚΤΡΟΝΙΚΩΝ ΜΗΧΑΝΙΚΩΝ</t>
  </si>
  <si>
    <t>ΕΚΠΑΙΔΕΥΤΙΚΩΝ ΠΟΛΙΤΙΚΩΝ ΜΗΧΑΝΙΚΩΝ</t>
  </si>
  <si>
    <t xml:space="preserve">ΔΙΟΙΚΗΣΗΣ ΕΠΙΧΕΙΡΗΣΕΩΝ (ΓΡΕΒΕΝΑ) - ΔΙΟΙΚΗΣΗ ΤΟΥΡΙΣΤΙΚΩΝ ΕΠΙΧΕΙΡΗΣΕΩΝ ΚΑΙ ΕΠΙΧΕΙΡΗΣΕΩΝ ΦΙΛΟΞΕΝΙΑΣ </t>
  </si>
  <si>
    <t>ΠΟΛΙΤΙΚΩΝ ΜΗΧΑΝΙΚΩΝ Τ.Ε. (ΤΡΙΚΑΛΑ)</t>
  </si>
  <si>
    <t>ΤΕΧΝΟΛΟΓΙΑΣ ΤΡΟΦΙΜΩΝ (ΚΑΡΔΙΤΣΑ)</t>
  </si>
  <si>
    <t>ΤΕΧΝΟΛΟΓΩΝ ΠΕΡΙΒΑΛΛΟΝΤΟΣ Τ.Ε. (ΖΑΚΥΝΘΟΣ) - ΣΥΝΤΗΡΗΣΗΣ ΠΟΛΙΤΙΣΜΙΚΗΣ ΚΛΗΡΟΝΟΜΙΑΣ Τ.Ε.</t>
  </si>
  <si>
    <t>ΠΟΛΙΤΙΚΩΝ ΜΗΧΑΝΙΚΩΝ Τ.Ε. ΚΑΙ ΜΗΧΑΝΙΚΩΝ ΤΟΠΟΓΡΑΦΙΑΣ &amp; ΓΕΩΠΛΗΡΟΦΟΡΙΚΗΣ Τ.Ε. (ΣΕΡΡΕΣ) - ΠΟΛΙΤΙΚΩΝ ΜΗΧΑΝΙΚΩΝ Τ.Ε.</t>
  </si>
  <si>
    <t xml:space="preserve">ΔΑΣΟΠΟΝΙΑΣ &amp; ΔΙΑΧΕΙΡΙΣΗΣ ΦΥΣΙΚΟΥ ΠΕΡΙΒΑΛΛΟΝΤΟΣ (ΚΑΡΠΕΝΗΣΙ) </t>
  </si>
  <si>
    <t xml:space="preserve">ΜΗΧΑΝΙΚΩΝ ΑΥΤΟΜΑΤΙΣΜΟΥ Τ.Ε. (ΧΑΛΚΙΔΑ)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</si>
  <si>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</si>
  <si>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(ΛΑΡΙΣΑ)</t>
  </si>
  <si>
    <t xml:space="preserve">ΔΙΟΙΚΗΣΗΣ, ΟΙΚΟΝΟΜΙΑΣ &amp; ΕΠΙΚΟΙΝΩΝΙΑΣ ΠΟΛΙΤΙΣΤΙΚΩΝ &amp; ΤΟΥΡΙΣΤΙΚΩΝ ΜΟΝΑΔΩΝ (ΠΥΡΓΟΣ)  </t>
  </si>
  <si>
    <t xml:space="preserve">ΨΗΦΙΑΚΩΝ ΜΕΣΩΝ &amp; ΕΠΙΚΟΙΝΩΝΙΑΣ Τ.Ε.  (ΑΡΓΟΣΤΟΛΙ) 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</si>
  <si>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</si>
  <si>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</si>
  <si>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ΠΕΡΙΒΑΛΛΟΝΤΟΣ ΚΑΙ ΜΗΧΑΝΙΚΩΝ ΑΝΤΙΡΡΥΠΑΝΣΗΣ Τ.Ε. (ΚΟΖΑΝΗ) - ΜΗΧΑΝΙΚΩΝ ΑΝΤΙΡΡΥΠΑΝΣΗΣ Τ.Ε.</t>
  </si>
  <si>
    <t>ΗΛΕΚΤΡΟΝΙΚΩΝ ΜΗΧΑΝΙΚΩΝ Τ.Ε. (ΛΑΜΙΑ)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</si>
  <si>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</si>
  <si>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ΠΕ04.01</t>
  </si>
  <si>
    <t>ΠΕ04.02</t>
  </si>
  <si>
    <t>ΠΕ04.04</t>
  </si>
  <si>
    <t>ΠΕ04.05</t>
  </si>
  <si>
    <t>Πίνακας 2</t>
  </si>
  <si>
    <t>ΠΕ01</t>
  </si>
  <si>
    <t>Βάσεις</t>
  </si>
  <si>
    <t>Πίνακας 2-1</t>
  </si>
  <si>
    <t>ΠΕ02</t>
  </si>
  <si>
    <t>Πίνακας 2-2</t>
  </si>
  <si>
    <t>ΠΕ03</t>
  </si>
  <si>
    <t>Πίνακας 2-8</t>
  </si>
  <si>
    <t>ΠΕ15</t>
  </si>
  <si>
    <t>Ειδικότητα</t>
  </si>
  <si>
    <t>Αναπληρωτές 2015-2016</t>
  </si>
  <si>
    <t>1η προτίμηση</t>
  </si>
  <si>
    <t>Κατώτερη βάση</t>
  </si>
  <si>
    <t>Μόνιμοι 2015</t>
  </si>
  <si>
    <t>Οργανικά κενά 2016 (εκτιμήσεις περιφερειακών)</t>
  </si>
  <si>
    <t>Αιτήσεις αναπληρωτών 2016</t>
  </si>
  <si>
    <t>Γενικής</t>
  </si>
  <si>
    <t>Ειδικής</t>
  </si>
  <si>
    <t>ΠΡΟΤΙΜΗΣΕΙΣ
(Συν. Άθροισμα)</t>
  </si>
  <si>
    <t>Θέσεις εισακτέων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</si>
</sst>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%"/>
  </numFmts>
  <fonts count="16" x14ac:knownFonts="1">
    <font>
      <sz val="11"/>
      <color indexed="8"/>
      <name val="Calibri"/>
    </font>
    <font>
      <sz val="14"/>
      <color indexed="8"/>
      <name val="Calibri"/>
      <family val="2"/>
      <charset val="161"/>
    </font>
    <font>
      <sz val="10"/>
      <color indexed="12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2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2"/>
      <color indexed="1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rgb="FF9C6500"/>
      <name val="Helvetica"/>
      <family val="2"/>
      <charset val="161"/>
      <scheme val="minor"/>
    </font>
    <font>
      <sz val="11"/>
      <color rgb="FF3F3F76"/>
      <name val="Helvetica"/>
      <family val="2"/>
      <charset val="161"/>
      <scheme val="minor"/>
    </font>
    <font>
      <b/>
      <sz val="11"/>
      <color theme="4"/>
      <name val="Calibri"/>
      <family val="2"/>
      <charset val="161"/>
    </font>
    <font>
      <b/>
      <sz val="16"/>
      <color rgb="FF3F3F76"/>
      <name val="Helvetica"/>
      <charset val="161"/>
      <scheme val="minor"/>
    </font>
    <font>
      <sz val="10"/>
      <color indexed="8"/>
      <name val="Calibri"/>
      <family val="2"/>
      <charset val="161"/>
    </font>
    <font>
      <b/>
      <sz val="12"/>
      <color rgb="FF0070C0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9"/>
        <bgColor auto="1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1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21"/>
      </bottom>
      <diagonal/>
    </border>
    <border>
      <left style="thin">
        <color indexed="13"/>
      </left>
      <right style="medium">
        <color indexed="21"/>
      </right>
      <top style="thin">
        <color indexed="13"/>
      </top>
      <bottom style="thin">
        <color indexed="13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27"/>
      </left>
      <right style="medium">
        <color indexed="8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medium">
        <color indexed="8"/>
      </right>
      <top style="thin">
        <color indexed="27"/>
      </top>
      <bottom style="thin">
        <color indexed="28"/>
      </bottom>
      <diagonal/>
    </border>
    <border>
      <left style="thin">
        <color indexed="27"/>
      </left>
      <right style="medium">
        <color indexed="21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medium">
        <color indexed="8"/>
      </right>
      <top style="thin">
        <color indexed="28"/>
      </top>
      <bottom style="thin">
        <color indexed="27"/>
      </bottom>
      <diagonal/>
    </border>
    <border>
      <left style="medium">
        <color indexed="21"/>
      </left>
      <right style="medium">
        <color indexed="21"/>
      </right>
      <top style="medium">
        <color indexed="8"/>
      </top>
      <bottom style="thin">
        <color indexed="27"/>
      </bottom>
      <diagonal/>
    </border>
    <border>
      <left style="medium">
        <color indexed="21"/>
      </left>
      <right style="medium">
        <color indexed="21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28"/>
      </right>
      <top style="thin">
        <color indexed="27"/>
      </top>
      <bottom style="thin">
        <color indexed="27"/>
      </bottom>
      <diagonal/>
    </border>
    <border>
      <left style="thin">
        <color indexed="28"/>
      </left>
      <right style="thin">
        <color indexed="27"/>
      </right>
      <top style="medium">
        <color indexed="21"/>
      </top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7"/>
      </left>
      <right style="thin">
        <color indexed="27"/>
      </right>
      <top style="medium">
        <color indexed="21"/>
      </top>
      <bottom style="thin">
        <color indexed="27"/>
      </bottom>
      <diagonal/>
    </border>
    <border>
      <left style="thin">
        <color indexed="28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64"/>
      </right>
      <top style="thin">
        <color indexed="27"/>
      </top>
      <bottom/>
      <diagonal/>
    </border>
    <border>
      <left style="thin">
        <color indexed="27"/>
      </left>
      <right style="thin">
        <color indexed="64"/>
      </right>
      <top/>
      <bottom style="thin">
        <color indexed="27"/>
      </bottom>
      <diagonal/>
    </border>
  </borders>
  <cellStyleXfs count="3">
    <xf numFmtId="0" fontId="0" fillId="0" borderId="0" applyNumberFormat="0" applyFill="0" applyBorder="0" applyProtection="0"/>
    <xf numFmtId="0" fontId="10" fillId="12" borderId="0" applyNumberFormat="0" applyBorder="0" applyAlignment="0" applyProtection="0"/>
    <xf numFmtId="0" fontId="11" fillId="13" borderId="19" applyNumberFormat="0" applyAlignment="0" applyProtection="0"/>
  </cellStyleXfs>
  <cellXfs count="100">
    <xf numFmtId="0" fontId="0" fillId="0" borderId="0" xfId="0" applyFont="1" applyAlignment="1"/>
    <xf numFmtId="0" fontId="0" fillId="0" borderId="0" xfId="0" applyNumberFormat="1" applyFont="1" applyAlignment="1"/>
    <xf numFmtId="0" fontId="2" fillId="0" borderId="1" xfId="0" applyNumberFormat="1" applyFont="1" applyBorder="1" applyAlignment="1"/>
    <xf numFmtId="0" fontId="0" fillId="3" borderId="2" xfId="0" applyNumberFormat="1" applyFont="1" applyFill="1" applyBorder="1" applyAlignment="1"/>
    <xf numFmtId="0" fontId="2" fillId="0" borderId="3" xfId="0" applyNumberFormat="1" applyFont="1" applyBorder="1" applyAlignment="1"/>
    <xf numFmtId="0" fontId="0" fillId="3" borderId="4" xfId="0" applyNumberFormat="1" applyFont="1" applyFill="1" applyBorder="1" applyAlignment="1"/>
    <xf numFmtId="49" fontId="5" fillId="8" borderId="5" xfId="0" applyNumberFormat="1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 wrapText="1"/>
    </xf>
    <xf numFmtId="0" fontId="6" fillId="10" borderId="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/>
    <xf numFmtId="3" fontId="7" fillId="2" borderId="7" xfId="0" applyNumberFormat="1" applyFont="1" applyFill="1" applyBorder="1" applyAlignment="1">
      <alignment horizontal="center"/>
    </xf>
    <xf numFmtId="10" fontId="5" fillId="2" borderId="7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3" fontId="7" fillId="6" borderId="7" xfId="0" applyNumberFormat="1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2" fillId="0" borderId="8" xfId="0" applyNumberFormat="1" applyFont="1" applyBorder="1" applyAlignment="1"/>
    <xf numFmtId="49" fontId="2" fillId="3" borderId="9" xfId="0" applyNumberFormat="1" applyFont="1" applyFill="1" applyBorder="1" applyAlignment="1">
      <alignment horizontal="center" wrapText="1"/>
    </xf>
    <xf numFmtId="0" fontId="6" fillId="1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2" fillId="0" borderId="9" xfId="0" applyNumberFormat="1" applyFont="1" applyBorder="1" applyAlignment="1"/>
    <xf numFmtId="49" fontId="2" fillId="11" borderId="11" xfId="0" applyNumberFormat="1" applyFont="1" applyFill="1" applyBorder="1" applyAlignment="1">
      <alignment horizont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0" fillId="11" borderId="14" xfId="0" applyFont="1" applyFill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7" xfId="0" applyNumberFormat="1" applyFont="1" applyBorder="1" applyAlignment="1">
      <alignment horizontal="center"/>
    </xf>
    <xf numFmtId="10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0" borderId="16" xfId="0" applyNumberFormat="1" applyFont="1" applyBorder="1" applyAlignment="1">
      <alignment horizontal="center"/>
    </xf>
    <xf numFmtId="10" fontId="0" fillId="0" borderId="16" xfId="0" applyNumberFormat="1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7" xfId="0" applyFont="1" applyBorder="1" applyAlignment="1">
      <alignment horizont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17" xfId="0" applyNumberFormat="1" applyFont="1" applyBorder="1" applyAlignment="1"/>
    <xf numFmtId="10" fontId="0" fillId="0" borderId="17" xfId="0" applyNumberFormat="1" applyFont="1" applyBorder="1" applyAlignment="1"/>
    <xf numFmtId="0" fontId="0" fillId="0" borderId="0" xfId="0" applyNumberFormat="1" applyFont="1" applyAlignment="1"/>
    <xf numFmtId="0" fontId="0" fillId="0" borderId="16" xfId="0" applyNumberFormat="1" applyFont="1" applyBorder="1" applyAlignment="1"/>
    <xf numFmtId="10" fontId="0" fillId="0" borderId="16" xfId="0" applyNumberFormat="1" applyFont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49" fontId="3" fillId="2" borderId="2" xfId="0" applyNumberFormat="1" applyFont="1" applyFill="1" applyBorder="1" applyAlignment="1">
      <alignment horizontal="center" vertical="center"/>
    </xf>
    <xf numFmtId="0" fontId="0" fillId="3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49" fontId="3" fillId="5" borderId="4" xfId="0" applyNumberFormat="1" applyFont="1" applyFill="1" applyBorder="1" applyAlignment="1">
      <alignment horizontal="center" vertical="center" wrapText="1"/>
    </xf>
    <xf numFmtId="0" fontId="0" fillId="3" borderId="4" xfId="0" applyNumberFormat="1" applyFont="1" applyFill="1" applyBorder="1" applyAlignment="1"/>
    <xf numFmtId="49" fontId="3" fillId="4" borderId="4" xfId="0" applyNumberFormat="1" applyFont="1" applyFill="1" applyBorder="1" applyAlignment="1">
      <alignment horizontal="center" vertical="center" wrapText="1"/>
    </xf>
    <xf numFmtId="49" fontId="3" fillId="7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wrapText="1"/>
    </xf>
    <xf numFmtId="3" fontId="12" fillId="4" borderId="7" xfId="0" applyNumberFormat="1" applyFont="1" applyFill="1" applyBorder="1" applyAlignment="1">
      <alignment horizontal="center"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9" borderId="20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3" fillId="4" borderId="20" xfId="0" applyNumberFormat="1" applyFont="1" applyFill="1" applyBorder="1" applyAlignment="1">
      <alignment horizontal="center" vertical="center" wrapText="1"/>
    </xf>
    <xf numFmtId="49" fontId="5" fillId="5" borderId="20" xfId="0" applyNumberFormat="1" applyFont="1" applyFill="1" applyBorder="1" applyAlignment="1">
      <alignment horizontal="center" vertical="center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49" fontId="3" fillId="6" borderId="20" xfId="0" applyNumberFormat="1" applyFont="1" applyFill="1" applyBorder="1" applyAlignment="1">
      <alignment horizontal="center" vertical="center" wrapText="1"/>
    </xf>
    <xf numFmtId="49" fontId="5" fillId="7" borderId="20" xfId="0" applyNumberFormat="1" applyFont="1" applyFill="1" applyBorder="1" applyAlignment="1">
      <alignment horizontal="center" vertical="center" wrapText="1"/>
    </xf>
    <xf numFmtId="49" fontId="3" fillId="7" borderId="20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49" fontId="5" fillId="5" borderId="20" xfId="0" applyNumberFormat="1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 wrapText="1"/>
    </xf>
    <xf numFmtId="49" fontId="5" fillId="7" borderId="20" xfId="0" applyNumberFormat="1" applyFont="1" applyFill="1" applyBorder="1" applyAlignment="1">
      <alignment horizontal="center" vertical="center" wrapText="1"/>
    </xf>
    <xf numFmtId="49" fontId="2" fillId="11" borderId="21" xfId="0" applyNumberFormat="1" applyFont="1" applyFill="1" applyBorder="1" applyAlignment="1">
      <alignment horizontal="center" vertical="center" wrapText="1"/>
    </xf>
    <xf numFmtId="49" fontId="2" fillId="11" borderId="22" xfId="0" applyNumberFormat="1" applyFont="1" applyFill="1" applyBorder="1" applyAlignment="1">
      <alignment horizontal="center" vertical="center" wrapText="1"/>
    </xf>
    <xf numFmtId="0" fontId="13" fillId="13" borderId="19" xfId="2" applyFont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0" fontId="14" fillId="0" borderId="0" xfId="0" applyNumberFormat="1" applyFont="1" applyAlignment="1"/>
    <xf numFmtId="0" fontId="10" fillId="12" borderId="20" xfId="1" applyNumberFormat="1" applyBorder="1" applyAlignment="1">
      <alignment horizontal="center" vertical="center" textRotation="90"/>
    </xf>
    <xf numFmtId="0" fontId="9" fillId="14" borderId="20" xfId="0" applyNumberFormat="1" applyFont="1" applyFill="1" applyBorder="1" applyAlignment="1">
      <alignment horizontal="center" vertical="center"/>
    </xf>
    <xf numFmtId="0" fontId="9" fillId="15" borderId="20" xfId="0" applyNumberFormat="1" applyFont="1" applyFill="1" applyBorder="1" applyAlignment="1">
      <alignment horizontal="center" vertical="center"/>
    </xf>
    <xf numFmtId="49" fontId="12" fillId="14" borderId="20" xfId="0" applyNumberFormat="1" applyFont="1" applyFill="1" applyBorder="1" applyAlignment="1">
      <alignment horizontal="center" vertical="center" textRotation="90" wrapText="1"/>
    </xf>
    <xf numFmtId="49" fontId="12" fillId="14" borderId="20" xfId="0" applyNumberFormat="1" applyFont="1" applyFill="1" applyBorder="1" applyAlignment="1">
      <alignment horizontal="center" vertical="center" wrapText="1"/>
    </xf>
    <xf numFmtId="0" fontId="12" fillId="14" borderId="20" xfId="0" applyNumberFormat="1" applyFont="1" applyFill="1" applyBorder="1" applyAlignment="1">
      <alignment horizontal="center" vertical="center" wrapText="1"/>
    </xf>
    <xf numFmtId="49" fontId="12" fillId="14" borderId="20" xfId="0" applyNumberFormat="1" applyFont="1" applyFill="1" applyBorder="1" applyAlignment="1">
      <alignment horizontal="center" vertical="center" wrapText="1"/>
    </xf>
    <xf numFmtId="49" fontId="15" fillId="14" borderId="20" xfId="0" applyNumberFormat="1" applyFont="1" applyFill="1" applyBorder="1" applyAlignment="1">
      <alignment horizontal="center" vertical="center"/>
    </xf>
    <xf numFmtId="49" fontId="15" fillId="15" borderId="20" xfId="0" applyNumberFormat="1" applyFont="1" applyFill="1" applyBorder="1" applyAlignment="1">
      <alignment horizontal="center" vertical="center"/>
    </xf>
  </cellXfs>
  <cellStyles count="3">
    <cellStyle name="Input" xfId="2" builtinId="20"/>
    <cellStyle name="Neutral" xfId="1" builtinId="28"/>
    <cellStyle name="Normal" xfId="0" builtinId="0"/>
  </cellStyles>
  <dxfs count="19"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  <dxf>
      <font>
        <color rgb="FF4600A5"/>
      </font>
      <fill>
        <patternFill patternType="solid">
          <fgColor indexed="22"/>
          <bgColor indexed="2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723AF9"/>
      <rgbColor rgb="FFAAAAAA"/>
      <rgbColor rgb="FFFFFFFF"/>
      <rgbColor rgb="FFBDC0BF"/>
      <rgbColor rgb="FFCDDDAC"/>
      <rgbColor rgb="FFA5D5E2"/>
      <rgbColor rgb="FFFEFBB0"/>
      <rgbColor rgb="FFDFA7A6"/>
      <rgbColor rgb="FFFFCC99"/>
      <rgbColor rgb="FF515151"/>
      <rgbColor rgb="00000000"/>
      <rgbColor rgb="FFFF99CC"/>
      <rgbColor rgb="FF4600A5"/>
      <rgbColor rgb="FFF6BA6B"/>
      <rgbColor rgb="FFC1EDFC"/>
      <rgbColor rgb="FFA5A5A5"/>
      <rgbColor rgb="FF3F3F3F"/>
      <rgbColor rgb="FFDBDBD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Εισακτέοι και 1η προτίμηση 2016</a:t>
            </a:r>
          </a:p>
        </c:rich>
      </c:tx>
      <c:layout>
        <c:manualLayout>
          <c:xMode val="edge"/>
          <c:yMode val="edge"/>
          <c:x val="0.13983583583139533"/>
          <c:y val="1.6420386724673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8.9611548556430443E-2"/>
          <c:y val="0.16712962962962963"/>
          <c:w val="0.87427734033245841"/>
          <c:h val="0.62812736949547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ΔΕ Μόνο'!$B$1</c:f>
              <c:strCache>
                <c:ptCount val="1"/>
                <c:pt idx="0">
                  <c:v>1η προτίμηση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'Πίνακας ΔΕ Μόνο'!$A$2:$A$10</c:f>
              <c:strCache>
                <c:ptCount val="9"/>
                <c:pt idx="1">
                  <c:v>ΠΕ01</c:v>
                </c:pt>
                <c:pt idx="2">
                  <c:v>ΠΕ02</c:v>
                </c:pt>
                <c:pt idx="3">
                  <c:v>ΠΕ03</c:v>
                </c:pt>
                <c:pt idx="4">
                  <c:v>ΠΕ04.01</c:v>
                </c:pt>
                <c:pt idx="5">
                  <c:v>ΠΕ04.02</c:v>
                </c:pt>
                <c:pt idx="6">
                  <c:v>ΠΕ04.04</c:v>
                </c:pt>
                <c:pt idx="7">
                  <c:v>ΠΕ04.05</c:v>
                </c:pt>
                <c:pt idx="8">
                  <c:v>ΠΕ15</c:v>
                </c:pt>
              </c:strCache>
            </c:strRef>
          </c:cat>
          <c:val>
            <c:numRef>
              <c:f>'Πίνακας ΔΕ Μόνο'!$B$2:$B$10</c:f>
              <c:numCache>
                <c:formatCode>General</c:formatCode>
                <c:ptCount val="9"/>
                <c:pt idx="1">
                  <c:v>332</c:v>
                </c:pt>
                <c:pt idx="2">
                  <c:v>3516</c:v>
                </c:pt>
                <c:pt idx="3">
                  <c:v>1223</c:v>
                </c:pt>
                <c:pt idx="4">
                  <c:v>914</c:v>
                </c:pt>
                <c:pt idx="5">
                  <c:v>1143</c:v>
                </c:pt>
                <c:pt idx="6">
                  <c:v>1761</c:v>
                </c:pt>
                <c:pt idx="7">
                  <c:v>145</c:v>
                </c:pt>
                <c:pt idx="8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4-43A5-A23F-9B4F3BB52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721248"/>
        <c:axId val="581711264"/>
      </c:barChart>
      <c:barChart>
        <c:barDir val="col"/>
        <c:grouping val="clustered"/>
        <c:varyColors val="0"/>
        <c:ser>
          <c:idx val="1"/>
          <c:order val="1"/>
          <c:tx>
            <c:strRef>
              <c:f>'Πίνακας ΔΕ Μόνο'!$C$1</c:f>
              <c:strCache>
                <c:ptCount val="1"/>
                <c:pt idx="0">
                  <c:v>Θέσεις εισακτέων</c:v>
                </c:pt>
              </c:strCache>
            </c:strRef>
          </c:tx>
          <c:spPr>
            <a:noFill/>
            <a:ln w="25400">
              <a:gradFill>
                <a:gsLst>
                  <a:gs pos="0">
                    <a:srgbClr val="FF0000"/>
                  </a:gs>
                  <a:gs pos="63000">
                    <a:srgbClr val="FF0000"/>
                  </a:gs>
                  <a:gs pos="83000">
                    <a:srgbClr val="FF0000"/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</a:ln>
            <a:effectLst/>
          </c:spPr>
          <c:invertIfNegative val="0"/>
          <c:cat>
            <c:strRef>
              <c:f>'Πίνακας ΔΕ Μόνο'!$A$2:$A$10</c:f>
              <c:strCache>
                <c:ptCount val="9"/>
                <c:pt idx="1">
                  <c:v>ΠΕ01</c:v>
                </c:pt>
                <c:pt idx="2">
                  <c:v>ΠΕ02</c:v>
                </c:pt>
                <c:pt idx="3">
                  <c:v>ΠΕ03</c:v>
                </c:pt>
                <c:pt idx="4">
                  <c:v>ΠΕ04.01</c:v>
                </c:pt>
                <c:pt idx="5">
                  <c:v>ΠΕ04.02</c:v>
                </c:pt>
                <c:pt idx="6">
                  <c:v>ΠΕ04.04</c:v>
                </c:pt>
                <c:pt idx="7">
                  <c:v>ΠΕ04.05</c:v>
                </c:pt>
                <c:pt idx="8">
                  <c:v>ΠΕ15</c:v>
                </c:pt>
              </c:strCache>
            </c:strRef>
          </c:cat>
          <c:val>
            <c:numRef>
              <c:f>'Πίνακας ΔΕ Μόνο'!$C$2:$C$10</c:f>
              <c:numCache>
                <c:formatCode>General</c:formatCode>
                <c:ptCount val="9"/>
                <c:pt idx="1">
                  <c:v>693</c:v>
                </c:pt>
                <c:pt idx="2">
                  <c:v>3884</c:v>
                </c:pt>
                <c:pt idx="3">
                  <c:v>1505</c:v>
                </c:pt>
                <c:pt idx="4">
                  <c:v>852</c:v>
                </c:pt>
                <c:pt idx="5">
                  <c:v>684</c:v>
                </c:pt>
                <c:pt idx="6">
                  <c:v>678</c:v>
                </c:pt>
                <c:pt idx="7">
                  <c:v>598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F4-43A5-A23F-9B4F3BB52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16032"/>
        <c:axId val="468733088"/>
      </c:barChart>
      <c:catAx>
        <c:axId val="58172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1711264"/>
        <c:crosses val="autoZero"/>
        <c:auto val="1"/>
        <c:lblAlgn val="ctr"/>
        <c:lblOffset val="100"/>
        <c:noMultiLvlLbl val="0"/>
      </c:catAx>
      <c:valAx>
        <c:axId val="581711264"/>
        <c:scaling>
          <c:orientation val="minMax"/>
          <c:max val="4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81721248"/>
        <c:crosses val="autoZero"/>
        <c:crossBetween val="between"/>
      </c:valAx>
      <c:valAx>
        <c:axId val="468733088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68716032"/>
        <c:crosses val="max"/>
        <c:crossBetween val="between"/>
      </c:valAx>
      <c:catAx>
        <c:axId val="468716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873308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66681</xdr:colOff>
      <xdr:row>10</xdr:row>
      <xdr:rowOff>152406</xdr:rowOff>
    </xdr:from>
    <xdr:to>
      <xdr:col>9</xdr:col>
      <xdr:colOff>866775</xdr:colOff>
      <xdr:row>32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1"/>
  <sheetViews>
    <sheetView showGridLines="0" workbookViewId="0">
      <pane xSplit="1" ySplit="3" topLeftCell="B4" activePane="bottomRight" state="frozen"/>
      <selection pane="topRight"/>
      <selection pane="bottomLeft"/>
      <selection pane="bottomRight" activeCell="X354" sqref="X354"/>
    </sheetView>
  </sheetViews>
  <sheetFormatPr defaultColWidth="8.875" defaultRowHeight="15" customHeight="1" x14ac:dyDescent="0.25"/>
  <cols>
    <col min="1" max="1" width="11.5" style="1" customWidth="1"/>
    <col min="2" max="2" width="66.5" style="1" customWidth="1"/>
    <col min="3" max="4" width="9.125" style="1" customWidth="1"/>
    <col min="5" max="5" width="10.25" style="1" customWidth="1"/>
    <col min="6" max="7" width="9.75" style="1" customWidth="1"/>
    <col min="8" max="8" width="11.5" style="1" customWidth="1"/>
    <col min="9" max="9" width="11.625" style="1" customWidth="1"/>
    <col min="10" max="10" width="9.75" style="1" customWidth="1"/>
    <col min="11" max="11" width="9.5" style="1" customWidth="1"/>
    <col min="12" max="12" width="11.125" style="1" customWidth="1"/>
    <col min="13" max="13" width="11.25" style="1" customWidth="1"/>
    <col min="14" max="14" width="9.875" style="1" customWidth="1"/>
    <col min="15" max="15" width="9.75" style="1" customWidth="1"/>
    <col min="16" max="16" width="11.75" style="1" customWidth="1"/>
    <col min="17" max="17" width="11.125" style="1" customWidth="1"/>
    <col min="18" max="18" width="10.75" style="1" customWidth="1"/>
    <col min="19" max="19" width="11" style="1" customWidth="1"/>
    <col min="20" max="20" width="11.375" style="1" customWidth="1"/>
    <col min="21" max="21" width="11.25" style="1" customWidth="1"/>
  </cols>
  <sheetData>
    <row r="1" spans="1:21" ht="32.25" customHeight="1" x14ac:dyDescent="0.25">
      <c r="A1" s="2"/>
      <c r="B1" s="58" t="s">
        <v>0</v>
      </c>
      <c r="C1" s="59"/>
      <c r="D1" s="59"/>
      <c r="E1" s="59"/>
      <c r="F1" s="3"/>
      <c r="G1" s="3"/>
      <c r="H1" s="60"/>
      <c r="I1" s="59"/>
      <c r="J1" s="59"/>
      <c r="K1" s="59"/>
      <c r="L1" s="60"/>
      <c r="M1" s="59"/>
      <c r="N1" s="59"/>
      <c r="O1" s="59"/>
      <c r="P1" s="60"/>
      <c r="Q1" s="59"/>
      <c r="R1" s="59"/>
      <c r="S1" s="59"/>
      <c r="T1" s="60"/>
      <c r="U1" s="59"/>
    </row>
    <row r="2" spans="1:21" ht="32.1" customHeight="1" x14ac:dyDescent="0.25">
      <c r="A2" s="4"/>
      <c r="B2" s="65"/>
      <c r="C2" s="62"/>
      <c r="D2" s="62"/>
      <c r="E2" s="62"/>
      <c r="F2" s="5"/>
      <c r="G2" s="5"/>
      <c r="H2" s="63" t="s">
        <v>1</v>
      </c>
      <c r="I2" s="62"/>
      <c r="J2" s="62"/>
      <c r="K2" s="62"/>
      <c r="L2" s="61" t="s">
        <v>2</v>
      </c>
      <c r="M2" s="62"/>
      <c r="N2" s="62"/>
      <c r="O2" s="62"/>
      <c r="P2" s="66" t="s">
        <v>3</v>
      </c>
      <c r="Q2" s="62"/>
      <c r="R2" s="62"/>
      <c r="S2" s="62"/>
      <c r="T2" s="64" t="s">
        <v>4</v>
      </c>
      <c r="U2" s="62"/>
    </row>
    <row r="3" spans="1:21" ht="48" customHeight="1" x14ac:dyDescent="0.25">
      <c r="A3" s="69" t="s">
        <v>5</v>
      </c>
      <c r="B3" s="6" t="s">
        <v>6</v>
      </c>
      <c r="C3" s="6" t="s">
        <v>7</v>
      </c>
      <c r="D3" s="7" t="s">
        <v>8</v>
      </c>
      <c r="E3" s="7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9" t="s">
        <v>15</v>
      </c>
      <c r="L3" s="9" t="s">
        <v>16</v>
      </c>
      <c r="M3" s="9" t="s">
        <v>13</v>
      </c>
      <c r="N3" s="10" t="s">
        <v>17</v>
      </c>
      <c r="O3" s="10" t="s">
        <v>18</v>
      </c>
      <c r="P3" s="10" t="s">
        <v>19</v>
      </c>
      <c r="Q3" s="10" t="s">
        <v>13</v>
      </c>
      <c r="R3" s="11" t="s">
        <v>20</v>
      </c>
      <c r="S3" s="11" t="s">
        <v>21</v>
      </c>
      <c r="T3" s="11" t="s">
        <v>22</v>
      </c>
      <c r="U3" s="11" t="s">
        <v>13</v>
      </c>
    </row>
    <row r="4" spans="1:21" ht="15" customHeight="1" x14ac:dyDescent="0.25">
      <c r="A4" s="12">
        <v>1</v>
      </c>
      <c r="B4" s="13" t="s">
        <v>23</v>
      </c>
      <c r="C4" s="14">
        <v>4542</v>
      </c>
      <c r="D4" s="14">
        <v>167</v>
      </c>
      <c r="E4" s="15">
        <f t="shared" ref="E4:E67" si="0">D4/C4</f>
        <v>3.6767943637164242E-2</v>
      </c>
      <c r="F4" s="16">
        <v>2380</v>
      </c>
      <c r="G4" s="16">
        <v>166</v>
      </c>
      <c r="H4" s="17">
        <f t="shared" ref="H4:H67" si="1">G4/F4</f>
        <v>6.9747899159663868E-2</v>
      </c>
      <c r="I4" s="17">
        <f t="shared" ref="I4:I67" si="2">G4/D4</f>
        <v>0.99401197604790414</v>
      </c>
      <c r="J4" s="18">
        <v>377</v>
      </c>
      <c r="K4" s="18">
        <v>1</v>
      </c>
      <c r="L4" s="19">
        <f t="shared" ref="L4:L67" si="3">K4/J4</f>
        <v>2.6525198938992041E-3</v>
      </c>
      <c r="M4" s="19">
        <f t="shared" ref="M4:M67" si="4">K4/D4</f>
        <v>5.9880239520958087E-3</v>
      </c>
      <c r="N4" s="20">
        <v>181</v>
      </c>
      <c r="O4" s="20">
        <v>0</v>
      </c>
      <c r="P4" s="21">
        <f t="shared" ref="P4:P67" si="5">O4/N4</f>
        <v>0</v>
      </c>
      <c r="Q4" s="21">
        <f t="shared" ref="Q4:Q67" si="6">O4/D4</f>
        <v>0</v>
      </c>
      <c r="R4" s="22">
        <v>1604</v>
      </c>
      <c r="S4" s="22">
        <v>0</v>
      </c>
      <c r="T4" s="23">
        <f t="shared" ref="T4:T67" si="7">S4/R4</f>
        <v>0</v>
      </c>
      <c r="U4" s="23">
        <f t="shared" ref="U4:U67" si="8">S4/D4</f>
        <v>0</v>
      </c>
    </row>
    <row r="5" spans="1:21" ht="15" customHeight="1" x14ac:dyDescent="0.25">
      <c r="A5" s="12">
        <v>2</v>
      </c>
      <c r="B5" s="13" t="s">
        <v>24</v>
      </c>
      <c r="C5" s="14">
        <v>4445</v>
      </c>
      <c r="D5" s="14">
        <v>369</v>
      </c>
      <c r="E5" s="15">
        <f t="shared" si="0"/>
        <v>8.3014623172103494E-2</v>
      </c>
      <c r="F5" s="16">
        <v>2214</v>
      </c>
      <c r="G5" s="16">
        <v>358</v>
      </c>
      <c r="H5" s="17">
        <f t="shared" si="1"/>
        <v>0.16169828364950317</v>
      </c>
      <c r="I5" s="17">
        <f t="shared" si="2"/>
        <v>0.97018970189701892</v>
      </c>
      <c r="J5" s="18">
        <v>261</v>
      </c>
      <c r="K5" s="18">
        <v>7</v>
      </c>
      <c r="L5" s="19">
        <f t="shared" si="3"/>
        <v>2.681992337164751E-2</v>
      </c>
      <c r="M5" s="19">
        <f t="shared" si="4"/>
        <v>1.8970189701897018E-2</v>
      </c>
      <c r="N5" s="20">
        <v>357</v>
      </c>
      <c r="O5" s="20">
        <v>3</v>
      </c>
      <c r="P5" s="21">
        <f t="shared" si="5"/>
        <v>8.4033613445378148E-3</v>
      </c>
      <c r="Q5" s="21">
        <f t="shared" si="6"/>
        <v>8.130081300813009E-3</v>
      </c>
      <c r="R5" s="22">
        <v>1613</v>
      </c>
      <c r="S5" s="22">
        <v>1</v>
      </c>
      <c r="T5" s="23">
        <f t="shared" si="7"/>
        <v>6.1996280223186606E-4</v>
      </c>
      <c r="U5" s="23">
        <f t="shared" si="8"/>
        <v>2.7100271002710027E-3</v>
      </c>
    </row>
    <row r="6" spans="1:21" ht="15" customHeight="1" x14ac:dyDescent="0.25">
      <c r="A6" s="12">
        <v>3</v>
      </c>
      <c r="B6" s="13" t="s">
        <v>25</v>
      </c>
      <c r="C6" s="14">
        <v>5473</v>
      </c>
      <c r="D6" s="14">
        <v>184</v>
      </c>
      <c r="E6" s="15">
        <f t="shared" si="0"/>
        <v>3.3619587063767588E-2</v>
      </c>
      <c r="F6" s="16">
        <v>1498</v>
      </c>
      <c r="G6" s="16">
        <v>170</v>
      </c>
      <c r="H6" s="17">
        <f t="shared" si="1"/>
        <v>0.11348464619492657</v>
      </c>
      <c r="I6" s="17">
        <f t="shared" si="2"/>
        <v>0.92391304347826086</v>
      </c>
      <c r="J6" s="18">
        <v>543</v>
      </c>
      <c r="K6" s="18">
        <v>7</v>
      </c>
      <c r="L6" s="19">
        <f t="shared" si="3"/>
        <v>1.289134438305709E-2</v>
      </c>
      <c r="M6" s="19">
        <f t="shared" si="4"/>
        <v>3.8043478260869568E-2</v>
      </c>
      <c r="N6" s="20">
        <v>300</v>
      </c>
      <c r="O6" s="20">
        <v>5</v>
      </c>
      <c r="P6" s="21">
        <f t="shared" si="5"/>
        <v>1.6666666666666666E-2</v>
      </c>
      <c r="Q6" s="21">
        <f t="shared" si="6"/>
        <v>2.717391304347826E-2</v>
      </c>
      <c r="R6" s="22">
        <v>3132</v>
      </c>
      <c r="S6" s="22">
        <v>2</v>
      </c>
      <c r="T6" s="23">
        <f t="shared" si="7"/>
        <v>6.3856960408684551E-4</v>
      </c>
      <c r="U6" s="23">
        <f t="shared" si="8"/>
        <v>1.0869565217391304E-2</v>
      </c>
    </row>
    <row r="7" spans="1:21" ht="15" customHeight="1" x14ac:dyDescent="0.25">
      <c r="A7" s="12">
        <v>4</v>
      </c>
      <c r="B7" s="13" t="s">
        <v>26</v>
      </c>
      <c r="C7" s="14">
        <v>3803</v>
      </c>
      <c r="D7" s="14">
        <v>211</v>
      </c>
      <c r="E7" s="15">
        <f t="shared" si="0"/>
        <v>5.5482513804890873E-2</v>
      </c>
      <c r="F7" s="16">
        <v>1467</v>
      </c>
      <c r="G7" s="16">
        <v>202</v>
      </c>
      <c r="H7" s="17">
        <f t="shared" si="1"/>
        <v>0.13769597818677573</v>
      </c>
      <c r="I7" s="17">
        <f t="shared" si="2"/>
        <v>0.95734597156398105</v>
      </c>
      <c r="J7" s="18">
        <v>305</v>
      </c>
      <c r="K7" s="18">
        <v>6</v>
      </c>
      <c r="L7" s="19">
        <f t="shared" si="3"/>
        <v>1.9672131147540985E-2</v>
      </c>
      <c r="M7" s="19">
        <f t="shared" si="4"/>
        <v>2.843601895734597E-2</v>
      </c>
      <c r="N7" s="20">
        <v>188</v>
      </c>
      <c r="O7" s="20">
        <v>2</v>
      </c>
      <c r="P7" s="21">
        <f t="shared" si="5"/>
        <v>1.0638297872340425E-2</v>
      </c>
      <c r="Q7" s="21">
        <f t="shared" si="6"/>
        <v>9.4786729857819912E-3</v>
      </c>
      <c r="R7" s="22">
        <v>1843</v>
      </c>
      <c r="S7" s="22">
        <v>1</v>
      </c>
      <c r="T7" s="23">
        <f t="shared" si="7"/>
        <v>5.4259359739555074E-4</v>
      </c>
      <c r="U7" s="23">
        <f t="shared" si="8"/>
        <v>4.7393364928909956E-3</v>
      </c>
    </row>
    <row r="8" spans="1:21" ht="15" customHeight="1" x14ac:dyDescent="0.25">
      <c r="A8" s="12">
        <v>5</v>
      </c>
      <c r="B8" s="13" t="s">
        <v>27</v>
      </c>
      <c r="C8" s="14">
        <v>5193</v>
      </c>
      <c r="D8" s="14">
        <v>159</v>
      </c>
      <c r="E8" s="15">
        <f t="shared" si="0"/>
        <v>3.0618139803581745E-2</v>
      </c>
      <c r="F8" s="16">
        <v>1448</v>
      </c>
      <c r="G8" s="16">
        <v>130</v>
      </c>
      <c r="H8" s="17">
        <f t="shared" si="1"/>
        <v>8.9779005524861885E-2</v>
      </c>
      <c r="I8" s="17">
        <f t="shared" si="2"/>
        <v>0.8176100628930818</v>
      </c>
      <c r="J8" s="18">
        <v>1665</v>
      </c>
      <c r="K8" s="18">
        <v>28</v>
      </c>
      <c r="L8" s="19">
        <f t="shared" si="3"/>
        <v>1.6816816816816817E-2</v>
      </c>
      <c r="M8" s="19">
        <f t="shared" si="4"/>
        <v>0.1761006289308176</v>
      </c>
      <c r="N8" s="20">
        <v>555</v>
      </c>
      <c r="O8" s="20">
        <v>0</v>
      </c>
      <c r="P8" s="21">
        <f t="shared" si="5"/>
        <v>0</v>
      </c>
      <c r="Q8" s="21">
        <f t="shared" si="6"/>
        <v>0</v>
      </c>
      <c r="R8" s="22">
        <v>1525</v>
      </c>
      <c r="S8" s="22">
        <v>1</v>
      </c>
      <c r="T8" s="23">
        <f t="shared" si="7"/>
        <v>6.5573770491803279E-4</v>
      </c>
      <c r="U8" s="23">
        <f t="shared" si="8"/>
        <v>6.2893081761006293E-3</v>
      </c>
    </row>
    <row r="9" spans="1:21" ht="15" customHeight="1" x14ac:dyDescent="0.25">
      <c r="A9" s="12">
        <v>6</v>
      </c>
      <c r="B9" s="13" t="s">
        <v>28</v>
      </c>
      <c r="C9" s="14">
        <v>6626</v>
      </c>
      <c r="D9" s="14">
        <v>133</v>
      </c>
      <c r="E9" s="15">
        <f t="shared" si="0"/>
        <v>2.0072441895562933E-2</v>
      </c>
      <c r="F9" s="16">
        <v>1356</v>
      </c>
      <c r="G9" s="16">
        <v>122</v>
      </c>
      <c r="H9" s="17">
        <f t="shared" si="1"/>
        <v>8.9970501474926259E-2</v>
      </c>
      <c r="I9" s="17">
        <f t="shared" si="2"/>
        <v>0.91729323308270672</v>
      </c>
      <c r="J9" s="18">
        <v>744</v>
      </c>
      <c r="K9" s="18">
        <v>10</v>
      </c>
      <c r="L9" s="19">
        <f t="shared" si="3"/>
        <v>1.3440860215053764E-2</v>
      </c>
      <c r="M9" s="19">
        <f t="shared" si="4"/>
        <v>7.5187969924812026E-2</v>
      </c>
      <c r="N9" s="20">
        <v>508</v>
      </c>
      <c r="O9" s="20">
        <v>1</v>
      </c>
      <c r="P9" s="21">
        <f t="shared" si="5"/>
        <v>1.968503937007874E-3</v>
      </c>
      <c r="Q9" s="21">
        <f t="shared" si="6"/>
        <v>7.5187969924812026E-3</v>
      </c>
      <c r="R9" s="22">
        <v>4018</v>
      </c>
      <c r="S9" s="22">
        <v>0</v>
      </c>
      <c r="T9" s="23">
        <f t="shared" si="7"/>
        <v>0</v>
      </c>
      <c r="U9" s="23">
        <f t="shared" si="8"/>
        <v>0</v>
      </c>
    </row>
    <row r="10" spans="1:21" ht="15" customHeight="1" x14ac:dyDescent="0.25">
      <c r="A10" s="12">
        <v>7</v>
      </c>
      <c r="B10" s="13" t="s">
        <v>29</v>
      </c>
      <c r="C10" s="14">
        <v>5224</v>
      </c>
      <c r="D10" s="14">
        <v>107</v>
      </c>
      <c r="E10" s="15">
        <f t="shared" si="0"/>
        <v>2.0482388973966311E-2</v>
      </c>
      <c r="F10" s="16">
        <v>1245</v>
      </c>
      <c r="G10" s="16">
        <v>65</v>
      </c>
      <c r="H10" s="17">
        <f t="shared" si="1"/>
        <v>5.2208835341365459E-2</v>
      </c>
      <c r="I10" s="17">
        <f t="shared" si="2"/>
        <v>0.60747663551401865</v>
      </c>
      <c r="J10" s="18">
        <v>234</v>
      </c>
      <c r="K10" s="18">
        <v>6</v>
      </c>
      <c r="L10" s="19">
        <f t="shared" si="3"/>
        <v>2.564102564102564E-2</v>
      </c>
      <c r="M10" s="19">
        <f t="shared" si="4"/>
        <v>5.6074766355140186E-2</v>
      </c>
      <c r="N10" s="20">
        <v>207</v>
      </c>
      <c r="O10" s="20">
        <v>9</v>
      </c>
      <c r="P10" s="21">
        <f t="shared" si="5"/>
        <v>4.3478260869565216E-2</v>
      </c>
      <c r="Q10" s="21">
        <f t="shared" si="6"/>
        <v>8.4112149532710276E-2</v>
      </c>
      <c r="R10" s="22">
        <v>3538</v>
      </c>
      <c r="S10" s="22">
        <v>27</v>
      </c>
      <c r="T10" s="23">
        <f t="shared" si="7"/>
        <v>7.6314301865460709E-3</v>
      </c>
      <c r="U10" s="23">
        <f t="shared" si="8"/>
        <v>0.25233644859813081</v>
      </c>
    </row>
    <row r="11" spans="1:21" ht="15" customHeight="1" x14ac:dyDescent="0.25">
      <c r="A11" s="12">
        <v>8</v>
      </c>
      <c r="B11" s="13" t="s">
        <v>30</v>
      </c>
      <c r="C11" s="14">
        <v>7043</v>
      </c>
      <c r="D11" s="14">
        <v>141</v>
      </c>
      <c r="E11" s="15">
        <f t="shared" si="0"/>
        <v>2.001987789294335E-2</v>
      </c>
      <c r="F11" s="16">
        <v>1187</v>
      </c>
      <c r="G11" s="16">
        <v>125</v>
      </c>
      <c r="H11" s="17">
        <f t="shared" si="1"/>
        <v>0.10530749789385004</v>
      </c>
      <c r="I11" s="17">
        <f t="shared" si="2"/>
        <v>0.88652482269503541</v>
      </c>
      <c r="J11" s="18">
        <v>444</v>
      </c>
      <c r="K11" s="18">
        <v>10</v>
      </c>
      <c r="L11" s="19">
        <f t="shared" si="3"/>
        <v>2.2522522522522521E-2</v>
      </c>
      <c r="M11" s="19">
        <f t="shared" si="4"/>
        <v>7.0921985815602842E-2</v>
      </c>
      <c r="N11" s="20">
        <v>1120</v>
      </c>
      <c r="O11" s="20">
        <v>5</v>
      </c>
      <c r="P11" s="21">
        <f t="shared" si="5"/>
        <v>4.464285714285714E-3</v>
      </c>
      <c r="Q11" s="21">
        <f t="shared" si="6"/>
        <v>3.5460992907801421E-2</v>
      </c>
      <c r="R11" s="22">
        <v>4292</v>
      </c>
      <c r="S11" s="22">
        <v>1</v>
      </c>
      <c r="T11" s="23">
        <f t="shared" si="7"/>
        <v>2.3299161230195712E-4</v>
      </c>
      <c r="U11" s="23">
        <f t="shared" si="8"/>
        <v>7.0921985815602835E-3</v>
      </c>
    </row>
    <row r="12" spans="1:21" ht="15" customHeight="1" x14ac:dyDescent="0.25">
      <c r="A12" s="12">
        <v>9</v>
      </c>
      <c r="B12" s="13" t="s">
        <v>31</v>
      </c>
      <c r="C12" s="14">
        <v>5053</v>
      </c>
      <c r="D12" s="14">
        <v>326</v>
      </c>
      <c r="E12" s="15">
        <f t="shared" si="0"/>
        <v>6.4516129032258063E-2</v>
      </c>
      <c r="F12" s="16">
        <v>1092</v>
      </c>
      <c r="G12" s="16">
        <v>175</v>
      </c>
      <c r="H12" s="17">
        <f t="shared" si="1"/>
        <v>0.16025641025641027</v>
      </c>
      <c r="I12" s="17">
        <f t="shared" si="2"/>
        <v>0.53680981595092025</v>
      </c>
      <c r="J12" s="18">
        <v>1961</v>
      </c>
      <c r="K12" s="18">
        <v>133</v>
      </c>
      <c r="L12" s="19">
        <f t="shared" si="3"/>
        <v>6.782253952065273E-2</v>
      </c>
      <c r="M12" s="19">
        <f t="shared" si="4"/>
        <v>0.40797546012269936</v>
      </c>
      <c r="N12" s="20">
        <v>190</v>
      </c>
      <c r="O12" s="20">
        <v>13</v>
      </c>
      <c r="P12" s="21">
        <f t="shared" si="5"/>
        <v>6.8421052631578952E-2</v>
      </c>
      <c r="Q12" s="21">
        <f t="shared" si="6"/>
        <v>3.9877300613496931E-2</v>
      </c>
      <c r="R12" s="22">
        <v>1810</v>
      </c>
      <c r="S12" s="22">
        <v>5</v>
      </c>
      <c r="T12" s="23">
        <f t="shared" si="7"/>
        <v>2.7624309392265192E-3</v>
      </c>
      <c r="U12" s="23">
        <f t="shared" si="8"/>
        <v>1.5337423312883436E-2</v>
      </c>
    </row>
    <row r="13" spans="1:21" ht="15" customHeight="1" x14ac:dyDescent="0.25">
      <c r="A13" s="12">
        <v>10</v>
      </c>
      <c r="B13" s="13" t="s">
        <v>32</v>
      </c>
      <c r="C13" s="14">
        <v>4400</v>
      </c>
      <c r="D13" s="14">
        <v>115</v>
      </c>
      <c r="E13" s="15">
        <f t="shared" si="0"/>
        <v>2.6136363636363635E-2</v>
      </c>
      <c r="F13" s="16">
        <v>965</v>
      </c>
      <c r="G13" s="16">
        <v>89</v>
      </c>
      <c r="H13" s="17">
        <f t="shared" si="1"/>
        <v>9.2227979274611405E-2</v>
      </c>
      <c r="I13" s="17">
        <f t="shared" si="2"/>
        <v>0.77391304347826084</v>
      </c>
      <c r="J13" s="18">
        <v>877</v>
      </c>
      <c r="K13" s="18">
        <v>24</v>
      </c>
      <c r="L13" s="19">
        <f t="shared" si="3"/>
        <v>2.7366020524515394E-2</v>
      </c>
      <c r="M13" s="19">
        <f t="shared" si="4"/>
        <v>0.20869565217391303</v>
      </c>
      <c r="N13" s="20">
        <v>318</v>
      </c>
      <c r="O13" s="20">
        <v>0</v>
      </c>
      <c r="P13" s="21">
        <f t="shared" si="5"/>
        <v>0</v>
      </c>
      <c r="Q13" s="21">
        <f t="shared" si="6"/>
        <v>0</v>
      </c>
      <c r="R13" s="22">
        <v>2240</v>
      </c>
      <c r="S13" s="22">
        <v>2</v>
      </c>
      <c r="T13" s="23">
        <f t="shared" si="7"/>
        <v>8.9285714285714283E-4</v>
      </c>
      <c r="U13" s="23">
        <f t="shared" si="8"/>
        <v>1.7391304347826087E-2</v>
      </c>
    </row>
    <row r="14" spans="1:21" ht="15" customHeight="1" x14ac:dyDescent="0.25">
      <c r="A14" s="12">
        <v>11</v>
      </c>
      <c r="B14" s="13" t="s">
        <v>33</v>
      </c>
      <c r="C14" s="14">
        <v>4772</v>
      </c>
      <c r="D14" s="14">
        <v>184</v>
      </c>
      <c r="E14" s="15">
        <f t="shared" si="0"/>
        <v>3.8558256496227995E-2</v>
      </c>
      <c r="F14" s="16">
        <v>946</v>
      </c>
      <c r="G14" s="16">
        <v>143</v>
      </c>
      <c r="H14" s="17">
        <f t="shared" si="1"/>
        <v>0.15116279069767441</v>
      </c>
      <c r="I14" s="17">
        <f t="shared" si="2"/>
        <v>0.77717391304347827</v>
      </c>
      <c r="J14" s="18">
        <v>422</v>
      </c>
      <c r="K14" s="18">
        <v>25</v>
      </c>
      <c r="L14" s="19">
        <f t="shared" si="3"/>
        <v>5.9241706161137442E-2</v>
      </c>
      <c r="M14" s="19">
        <f t="shared" si="4"/>
        <v>0.1358695652173913</v>
      </c>
      <c r="N14" s="20">
        <v>315</v>
      </c>
      <c r="O14" s="20">
        <v>7</v>
      </c>
      <c r="P14" s="21">
        <f t="shared" si="5"/>
        <v>2.2222222222222223E-2</v>
      </c>
      <c r="Q14" s="21">
        <f t="shared" si="6"/>
        <v>3.8043478260869568E-2</v>
      </c>
      <c r="R14" s="22">
        <v>3089</v>
      </c>
      <c r="S14" s="22">
        <v>9</v>
      </c>
      <c r="T14" s="23">
        <f t="shared" si="7"/>
        <v>2.9135642602784073E-3</v>
      </c>
      <c r="U14" s="23">
        <f t="shared" si="8"/>
        <v>4.8913043478260872E-2</v>
      </c>
    </row>
    <row r="15" spans="1:21" ht="15" customHeight="1" x14ac:dyDescent="0.25">
      <c r="A15" s="12">
        <v>12</v>
      </c>
      <c r="B15" s="13" t="s">
        <v>34</v>
      </c>
      <c r="C15" s="14">
        <v>6040</v>
      </c>
      <c r="D15" s="14">
        <v>128</v>
      </c>
      <c r="E15" s="15">
        <f t="shared" si="0"/>
        <v>2.119205298013245E-2</v>
      </c>
      <c r="F15" s="16">
        <v>925</v>
      </c>
      <c r="G15" s="16">
        <v>47</v>
      </c>
      <c r="H15" s="17">
        <f t="shared" si="1"/>
        <v>5.0810810810810812E-2</v>
      </c>
      <c r="I15" s="17">
        <f t="shared" si="2"/>
        <v>0.3671875</v>
      </c>
      <c r="J15" s="18">
        <v>1046</v>
      </c>
      <c r="K15" s="18">
        <v>36</v>
      </c>
      <c r="L15" s="19">
        <f t="shared" si="3"/>
        <v>3.4416826003824091E-2</v>
      </c>
      <c r="M15" s="19">
        <f t="shared" si="4"/>
        <v>0.28125</v>
      </c>
      <c r="N15" s="20">
        <v>318</v>
      </c>
      <c r="O15" s="20">
        <v>4</v>
      </c>
      <c r="P15" s="21">
        <f t="shared" si="5"/>
        <v>1.2578616352201259E-2</v>
      </c>
      <c r="Q15" s="21">
        <f t="shared" si="6"/>
        <v>3.125E-2</v>
      </c>
      <c r="R15" s="22">
        <v>3751</v>
      </c>
      <c r="S15" s="22">
        <v>41</v>
      </c>
      <c r="T15" s="23">
        <f t="shared" si="7"/>
        <v>1.0930418555051986E-2</v>
      </c>
      <c r="U15" s="23">
        <f t="shared" si="8"/>
        <v>0.3203125</v>
      </c>
    </row>
    <row r="16" spans="1:21" ht="15" customHeight="1" x14ac:dyDescent="0.25">
      <c r="A16" s="12">
        <v>13</v>
      </c>
      <c r="B16" s="13" t="s">
        <v>35</v>
      </c>
      <c r="C16" s="14">
        <v>3302</v>
      </c>
      <c r="D16" s="14">
        <v>26</v>
      </c>
      <c r="E16" s="15">
        <f t="shared" si="0"/>
        <v>7.874015748031496E-3</v>
      </c>
      <c r="F16" s="16">
        <v>918</v>
      </c>
      <c r="G16" s="16">
        <v>12</v>
      </c>
      <c r="H16" s="17">
        <f t="shared" si="1"/>
        <v>1.3071895424836602E-2</v>
      </c>
      <c r="I16" s="17">
        <f t="shared" si="2"/>
        <v>0.46153846153846156</v>
      </c>
      <c r="J16" s="18">
        <v>533</v>
      </c>
      <c r="K16" s="18">
        <v>6</v>
      </c>
      <c r="L16" s="19">
        <f t="shared" si="3"/>
        <v>1.125703564727955E-2</v>
      </c>
      <c r="M16" s="19">
        <f t="shared" si="4"/>
        <v>0.23076923076923078</v>
      </c>
      <c r="N16" s="20">
        <v>512</v>
      </c>
      <c r="O16" s="20">
        <v>5</v>
      </c>
      <c r="P16" s="21">
        <f t="shared" si="5"/>
        <v>9.765625E-3</v>
      </c>
      <c r="Q16" s="21">
        <f t="shared" si="6"/>
        <v>0.19230769230769232</v>
      </c>
      <c r="R16" s="22">
        <v>1339</v>
      </c>
      <c r="S16" s="22">
        <v>3</v>
      </c>
      <c r="T16" s="23">
        <f t="shared" si="7"/>
        <v>2.2404779686333084E-3</v>
      </c>
      <c r="U16" s="23">
        <f t="shared" si="8"/>
        <v>0.11538461538461539</v>
      </c>
    </row>
    <row r="17" spans="1:21" ht="15" customHeight="1" x14ac:dyDescent="0.25">
      <c r="A17" s="12">
        <v>14</v>
      </c>
      <c r="B17" s="13" t="s">
        <v>36</v>
      </c>
      <c r="C17" s="14">
        <v>2562</v>
      </c>
      <c r="D17" s="14">
        <v>34</v>
      </c>
      <c r="E17" s="15">
        <f t="shared" si="0"/>
        <v>1.3270882123341141E-2</v>
      </c>
      <c r="F17" s="16">
        <v>873</v>
      </c>
      <c r="G17" s="16">
        <v>21</v>
      </c>
      <c r="H17" s="17">
        <f t="shared" si="1"/>
        <v>2.4054982817869417E-2</v>
      </c>
      <c r="I17" s="17">
        <f t="shared" si="2"/>
        <v>0.61764705882352944</v>
      </c>
      <c r="J17" s="18">
        <v>382</v>
      </c>
      <c r="K17" s="18">
        <v>6</v>
      </c>
      <c r="L17" s="19">
        <f t="shared" si="3"/>
        <v>1.5706806282722512E-2</v>
      </c>
      <c r="M17" s="19">
        <f t="shared" si="4"/>
        <v>0.17647058823529413</v>
      </c>
      <c r="N17" s="20">
        <v>313</v>
      </c>
      <c r="O17" s="20">
        <v>4</v>
      </c>
      <c r="P17" s="21">
        <f t="shared" si="5"/>
        <v>1.2779552715654952E-2</v>
      </c>
      <c r="Q17" s="21">
        <f t="shared" si="6"/>
        <v>0.11764705882352941</v>
      </c>
      <c r="R17" s="22">
        <v>994</v>
      </c>
      <c r="S17" s="22">
        <v>3</v>
      </c>
      <c r="T17" s="23">
        <f t="shared" si="7"/>
        <v>3.0181086519114686E-3</v>
      </c>
      <c r="U17" s="23">
        <f t="shared" si="8"/>
        <v>8.8235294117647065E-2</v>
      </c>
    </row>
    <row r="18" spans="1:21" ht="15" customHeight="1" x14ac:dyDescent="0.25">
      <c r="A18" s="12">
        <v>15</v>
      </c>
      <c r="B18" s="13" t="s">
        <v>37</v>
      </c>
      <c r="C18" s="14">
        <v>4767</v>
      </c>
      <c r="D18" s="14">
        <v>176</v>
      </c>
      <c r="E18" s="15">
        <f t="shared" si="0"/>
        <v>3.6920495070274804E-2</v>
      </c>
      <c r="F18" s="16">
        <v>851</v>
      </c>
      <c r="G18" s="16">
        <v>137</v>
      </c>
      <c r="H18" s="17">
        <f t="shared" si="1"/>
        <v>0.16098707403055229</v>
      </c>
      <c r="I18" s="17">
        <f t="shared" si="2"/>
        <v>0.77840909090909094</v>
      </c>
      <c r="J18" s="18">
        <v>338</v>
      </c>
      <c r="K18" s="18">
        <v>8</v>
      </c>
      <c r="L18" s="19">
        <f t="shared" si="3"/>
        <v>2.3668639053254437E-2</v>
      </c>
      <c r="M18" s="19">
        <f t="shared" si="4"/>
        <v>4.5454545454545456E-2</v>
      </c>
      <c r="N18" s="20">
        <v>253</v>
      </c>
      <c r="O18" s="20">
        <v>6</v>
      </c>
      <c r="P18" s="21">
        <f t="shared" si="5"/>
        <v>2.3715415019762844E-2</v>
      </c>
      <c r="Q18" s="21">
        <f t="shared" si="6"/>
        <v>3.4090909090909088E-2</v>
      </c>
      <c r="R18" s="22">
        <v>3325</v>
      </c>
      <c r="S18" s="22">
        <v>25</v>
      </c>
      <c r="T18" s="23">
        <f t="shared" si="7"/>
        <v>7.5187969924812026E-3</v>
      </c>
      <c r="U18" s="23">
        <f t="shared" si="8"/>
        <v>0.14204545454545456</v>
      </c>
    </row>
    <row r="19" spans="1:21" ht="15" customHeight="1" x14ac:dyDescent="0.25">
      <c r="A19" s="12">
        <v>16</v>
      </c>
      <c r="B19" s="13" t="s">
        <v>38</v>
      </c>
      <c r="C19" s="14">
        <v>7224</v>
      </c>
      <c r="D19" s="14">
        <v>176</v>
      </c>
      <c r="E19" s="15">
        <f t="shared" si="0"/>
        <v>2.4363233665559248E-2</v>
      </c>
      <c r="F19" s="16">
        <v>838</v>
      </c>
      <c r="G19" s="16">
        <v>112</v>
      </c>
      <c r="H19" s="17">
        <f t="shared" si="1"/>
        <v>0.13365155131264916</v>
      </c>
      <c r="I19" s="17">
        <f t="shared" si="2"/>
        <v>0.63636363636363635</v>
      </c>
      <c r="J19" s="18">
        <v>375</v>
      </c>
      <c r="K19" s="18">
        <v>23</v>
      </c>
      <c r="L19" s="19">
        <f t="shared" si="3"/>
        <v>6.133333333333333E-2</v>
      </c>
      <c r="M19" s="19">
        <f t="shared" si="4"/>
        <v>0.13068181818181818</v>
      </c>
      <c r="N19" s="20">
        <v>460</v>
      </c>
      <c r="O19" s="20">
        <v>14</v>
      </c>
      <c r="P19" s="21">
        <f t="shared" si="5"/>
        <v>3.0434782608695653E-2</v>
      </c>
      <c r="Q19" s="21">
        <f t="shared" si="6"/>
        <v>7.9545454545454544E-2</v>
      </c>
      <c r="R19" s="22">
        <v>5551</v>
      </c>
      <c r="S19" s="22">
        <v>27</v>
      </c>
      <c r="T19" s="23">
        <f t="shared" si="7"/>
        <v>4.8639884705458476E-3</v>
      </c>
      <c r="U19" s="23">
        <f t="shared" si="8"/>
        <v>0.15340909090909091</v>
      </c>
    </row>
    <row r="20" spans="1:21" ht="15" customHeight="1" x14ac:dyDescent="0.25">
      <c r="A20" s="12">
        <v>17</v>
      </c>
      <c r="B20" s="13" t="s">
        <v>39</v>
      </c>
      <c r="C20" s="14">
        <v>4527</v>
      </c>
      <c r="D20" s="14">
        <v>115</v>
      </c>
      <c r="E20" s="15">
        <f t="shared" si="0"/>
        <v>2.5403136735144688E-2</v>
      </c>
      <c r="F20" s="16">
        <v>747</v>
      </c>
      <c r="G20" s="16">
        <v>67</v>
      </c>
      <c r="H20" s="17">
        <f t="shared" si="1"/>
        <v>8.9692101740294516E-2</v>
      </c>
      <c r="I20" s="17">
        <f t="shared" si="2"/>
        <v>0.58260869565217388</v>
      </c>
      <c r="J20" s="18">
        <v>379</v>
      </c>
      <c r="K20" s="18">
        <v>23</v>
      </c>
      <c r="L20" s="19">
        <f t="shared" si="3"/>
        <v>6.0686015831134567E-2</v>
      </c>
      <c r="M20" s="19">
        <f t="shared" si="4"/>
        <v>0.2</v>
      </c>
      <c r="N20" s="20">
        <v>429</v>
      </c>
      <c r="O20" s="20">
        <v>17</v>
      </c>
      <c r="P20" s="21">
        <f t="shared" si="5"/>
        <v>3.9627039627039624E-2</v>
      </c>
      <c r="Q20" s="21">
        <f t="shared" si="6"/>
        <v>0.14782608695652175</v>
      </c>
      <c r="R20" s="22">
        <v>2972</v>
      </c>
      <c r="S20" s="22">
        <v>8</v>
      </c>
      <c r="T20" s="23">
        <f t="shared" si="7"/>
        <v>2.6917900403768506E-3</v>
      </c>
      <c r="U20" s="23">
        <f t="shared" si="8"/>
        <v>6.9565217391304349E-2</v>
      </c>
    </row>
    <row r="21" spans="1:21" ht="15" customHeight="1" x14ac:dyDescent="0.25">
      <c r="A21" s="12">
        <v>18</v>
      </c>
      <c r="B21" s="13" t="s">
        <v>40</v>
      </c>
      <c r="C21" s="14">
        <v>4048</v>
      </c>
      <c r="D21" s="14">
        <v>176</v>
      </c>
      <c r="E21" s="15">
        <f t="shared" si="0"/>
        <v>4.3478260869565216E-2</v>
      </c>
      <c r="F21" s="16">
        <v>745</v>
      </c>
      <c r="G21" s="16">
        <v>119</v>
      </c>
      <c r="H21" s="17">
        <f t="shared" si="1"/>
        <v>0.15973154362416109</v>
      </c>
      <c r="I21" s="17">
        <f t="shared" si="2"/>
        <v>0.67613636363636365</v>
      </c>
      <c r="J21" s="18">
        <v>550</v>
      </c>
      <c r="K21" s="18">
        <v>43</v>
      </c>
      <c r="L21" s="19">
        <f t="shared" si="3"/>
        <v>7.8181818181818186E-2</v>
      </c>
      <c r="M21" s="19">
        <f t="shared" si="4"/>
        <v>0.24431818181818182</v>
      </c>
      <c r="N21" s="20">
        <v>312</v>
      </c>
      <c r="O21" s="20">
        <v>5</v>
      </c>
      <c r="P21" s="21">
        <f t="shared" si="5"/>
        <v>1.6025641025641024E-2</v>
      </c>
      <c r="Q21" s="21">
        <f t="shared" si="6"/>
        <v>2.8409090909090908E-2</v>
      </c>
      <c r="R21" s="22">
        <v>2441</v>
      </c>
      <c r="S21" s="22">
        <v>9</v>
      </c>
      <c r="T21" s="23">
        <f t="shared" si="7"/>
        <v>3.6870135190495697E-3</v>
      </c>
      <c r="U21" s="23">
        <f t="shared" si="8"/>
        <v>5.113636363636364E-2</v>
      </c>
    </row>
    <row r="22" spans="1:21" ht="15" customHeight="1" x14ac:dyDescent="0.25">
      <c r="A22" s="12">
        <v>19</v>
      </c>
      <c r="B22" s="13" t="s">
        <v>41</v>
      </c>
      <c r="C22" s="14">
        <v>2391</v>
      </c>
      <c r="D22" s="14">
        <v>250</v>
      </c>
      <c r="E22" s="15">
        <f t="shared" si="0"/>
        <v>0.10455876202425764</v>
      </c>
      <c r="F22" s="16">
        <v>731</v>
      </c>
      <c r="G22" s="16">
        <v>200</v>
      </c>
      <c r="H22" s="17">
        <f t="shared" si="1"/>
        <v>0.27359781121751026</v>
      </c>
      <c r="I22" s="17">
        <f t="shared" si="2"/>
        <v>0.8</v>
      </c>
      <c r="J22" s="18">
        <v>222</v>
      </c>
      <c r="K22" s="18">
        <v>7</v>
      </c>
      <c r="L22" s="19">
        <f t="shared" si="3"/>
        <v>3.1531531531531529E-2</v>
      </c>
      <c r="M22" s="19">
        <f t="shared" si="4"/>
        <v>2.8000000000000001E-2</v>
      </c>
      <c r="N22" s="20">
        <v>75</v>
      </c>
      <c r="O22" s="20">
        <v>15</v>
      </c>
      <c r="P22" s="21">
        <f t="shared" si="5"/>
        <v>0.2</v>
      </c>
      <c r="Q22" s="21">
        <f t="shared" si="6"/>
        <v>0.06</v>
      </c>
      <c r="R22" s="22">
        <v>1363</v>
      </c>
      <c r="S22" s="22">
        <v>28</v>
      </c>
      <c r="T22" s="23">
        <f t="shared" si="7"/>
        <v>2.0542920029347028E-2</v>
      </c>
      <c r="U22" s="23">
        <f t="shared" si="8"/>
        <v>0.112</v>
      </c>
    </row>
    <row r="23" spans="1:21" ht="15" customHeight="1" x14ac:dyDescent="0.25">
      <c r="A23" s="12">
        <v>20</v>
      </c>
      <c r="B23" s="13" t="s">
        <v>42</v>
      </c>
      <c r="C23" s="14">
        <v>7792</v>
      </c>
      <c r="D23" s="14">
        <v>194</v>
      </c>
      <c r="E23" s="15">
        <f t="shared" si="0"/>
        <v>2.4897330595482547E-2</v>
      </c>
      <c r="F23" s="16">
        <v>711</v>
      </c>
      <c r="G23" s="16">
        <v>103</v>
      </c>
      <c r="H23" s="17">
        <f t="shared" si="1"/>
        <v>0.14486638537271448</v>
      </c>
      <c r="I23" s="17">
        <f t="shared" si="2"/>
        <v>0.53092783505154639</v>
      </c>
      <c r="J23" s="18">
        <v>722</v>
      </c>
      <c r="K23" s="18">
        <v>47</v>
      </c>
      <c r="L23" s="19">
        <f t="shared" si="3"/>
        <v>6.5096952908587261E-2</v>
      </c>
      <c r="M23" s="19">
        <f t="shared" si="4"/>
        <v>0.2422680412371134</v>
      </c>
      <c r="N23" s="20">
        <v>954</v>
      </c>
      <c r="O23" s="20">
        <v>27</v>
      </c>
      <c r="P23" s="21">
        <f t="shared" si="5"/>
        <v>2.8301886792452831E-2</v>
      </c>
      <c r="Q23" s="21">
        <f t="shared" si="6"/>
        <v>0.13917525773195877</v>
      </c>
      <c r="R23" s="22">
        <v>5405</v>
      </c>
      <c r="S23" s="22">
        <v>17</v>
      </c>
      <c r="T23" s="23">
        <f t="shared" si="7"/>
        <v>3.1452358926919517E-3</v>
      </c>
      <c r="U23" s="23">
        <f t="shared" si="8"/>
        <v>8.7628865979381437E-2</v>
      </c>
    </row>
    <row r="24" spans="1:21" ht="15" customHeight="1" x14ac:dyDescent="0.25">
      <c r="A24" s="12">
        <v>21</v>
      </c>
      <c r="B24" s="13" t="s">
        <v>43</v>
      </c>
      <c r="C24" s="14">
        <v>2345</v>
      </c>
      <c r="D24" s="14">
        <v>170</v>
      </c>
      <c r="E24" s="15">
        <f t="shared" si="0"/>
        <v>7.2494669509594878E-2</v>
      </c>
      <c r="F24" s="16">
        <v>707</v>
      </c>
      <c r="G24" s="16">
        <v>127</v>
      </c>
      <c r="H24" s="17">
        <f t="shared" si="1"/>
        <v>0.17963224893917965</v>
      </c>
      <c r="I24" s="17">
        <f t="shared" si="2"/>
        <v>0.74705882352941178</v>
      </c>
      <c r="J24" s="18">
        <v>163</v>
      </c>
      <c r="K24" s="18">
        <v>23</v>
      </c>
      <c r="L24" s="19">
        <f t="shared" si="3"/>
        <v>0.1411042944785276</v>
      </c>
      <c r="M24" s="19">
        <f t="shared" si="4"/>
        <v>0.13529411764705881</v>
      </c>
      <c r="N24" s="20">
        <v>192</v>
      </c>
      <c r="O24" s="20">
        <v>12</v>
      </c>
      <c r="P24" s="21">
        <f t="shared" si="5"/>
        <v>6.25E-2</v>
      </c>
      <c r="Q24" s="21">
        <f t="shared" si="6"/>
        <v>7.0588235294117646E-2</v>
      </c>
      <c r="R24" s="22">
        <v>1283</v>
      </c>
      <c r="S24" s="22">
        <v>8</v>
      </c>
      <c r="T24" s="23">
        <f t="shared" si="7"/>
        <v>6.2353858144972721E-3</v>
      </c>
      <c r="U24" s="23">
        <f t="shared" si="8"/>
        <v>4.7058823529411764E-2</v>
      </c>
    </row>
    <row r="25" spans="1:21" ht="15" customHeight="1" x14ac:dyDescent="0.25">
      <c r="A25" s="12">
        <v>22</v>
      </c>
      <c r="B25" s="13" t="s">
        <v>44</v>
      </c>
      <c r="C25" s="14">
        <v>7104</v>
      </c>
      <c r="D25" s="14">
        <v>98</v>
      </c>
      <c r="E25" s="15">
        <f t="shared" si="0"/>
        <v>1.3795045045045045E-2</v>
      </c>
      <c r="F25" s="16">
        <v>693</v>
      </c>
      <c r="G25" s="16">
        <v>31</v>
      </c>
      <c r="H25" s="17">
        <f t="shared" si="1"/>
        <v>4.4733044733044736E-2</v>
      </c>
      <c r="I25" s="17">
        <f t="shared" si="2"/>
        <v>0.31632653061224492</v>
      </c>
      <c r="J25" s="18">
        <v>299</v>
      </c>
      <c r="K25" s="18">
        <v>11</v>
      </c>
      <c r="L25" s="19">
        <f t="shared" si="3"/>
        <v>3.678929765886288E-2</v>
      </c>
      <c r="M25" s="19">
        <f t="shared" si="4"/>
        <v>0.11224489795918367</v>
      </c>
      <c r="N25" s="20">
        <v>349</v>
      </c>
      <c r="O25" s="20">
        <v>6</v>
      </c>
      <c r="P25" s="21">
        <f t="shared" si="5"/>
        <v>1.7191977077363897E-2</v>
      </c>
      <c r="Q25" s="21">
        <f t="shared" si="6"/>
        <v>6.1224489795918366E-2</v>
      </c>
      <c r="R25" s="22">
        <v>5763</v>
      </c>
      <c r="S25" s="22">
        <v>50</v>
      </c>
      <c r="T25" s="23">
        <f t="shared" si="7"/>
        <v>8.6760367863959742E-3</v>
      </c>
      <c r="U25" s="23">
        <f t="shared" si="8"/>
        <v>0.51020408163265307</v>
      </c>
    </row>
    <row r="26" spans="1:21" ht="15" customHeight="1" x14ac:dyDescent="0.25">
      <c r="A26" s="12">
        <v>23</v>
      </c>
      <c r="B26" s="13" t="s">
        <v>45</v>
      </c>
      <c r="C26" s="14">
        <v>5041</v>
      </c>
      <c r="D26" s="14">
        <v>107</v>
      </c>
      <c r="E26" s="15">
        <f t="shared" si="0"/>
        <v>2.1225947232691927E-2</v>
      </c>
      <c r="F26" s="16">
        <v>688</v>
      </c>
      <c r="G26" s="16">
        <v>93</v>
      </c>
      <c r="H26" s="17">
        <f t="shared" si="1"/>
        <v>0.13517441860465115</v>
      </c>
      <c r="I26" s="17">
        <f t="shared" si="2"/>
        <v>0.86915887850467288</v>
      </c>
      <c r="J26" s="18">
        <v>407</v>
      </c>
      <c r="K26" s="18">
        <v>4</v>
      </c>
      <c r="L26" s="19">
        <f t="shared" si="3"/>
        <v>9.8280098280098278E-3</v>
      </c>
      <c r="M26" s="19">
        <f t="shared" si="4"/>
        <v>3.7383177570093455E-2</v>
      </c>
      <c r="N26" s="20">
        <v>215</v>
      </c>
      <c r="O26" s="20">
        <v>4</v>
      </c>
      <c r="P26" s="21">
        <f t="shared" si="5"/>
        <v>1.8604651162790697E-2</v>
      </c>
      <c r="Q26" s="21">
        <f t="shared" si="6"/>
        <v>3.7383177570093455E-2</v>
      </c>
      <c r="R26" s="22">
        <v>3731</v>
      </c>
      <c r="S26" s="22">
        <v>6</v>
      </c>
      <c r="T26" s="23">
        <f t="shared" si="7"/>
        <v>1.6081479496113642E-3</v>
      </c>
      <c r="U26" s="23">
        <f t="shared" si="8"/>
        <v>5.6074766355140186E-2</v>
      </c>
    </row>
    <row r="27" spans="1:21" ht="15" customHeight="1" x14ac:dyDescent="0.25">
      <c r="A27" s="12">
        <v>24</v>
      </c>
      <c r="B27" s="13" t="s">
        <v>46</v>
      </c>
      <c r="C27" s="14">
        <v>4153</v>
      </c>
      <c r="D27" s="14">
        <v>132</v>
      </c>
      <c r="E27" s="15">
        <f t="shared" si="0"/>
        <v>3.1784252347700458E-2</v>
      </c>
      <c r="F27" s="16">
        <v>672</v>
      </c>
      <c r="G27" s="16">
        <v>128</v>
      </c>
      <c r="H27" s="17">
        <f t="shared" si="1"/>
        <v>0.19047619047619047</v>
      </c>
      <c r="I27" s="17">
        <f t="shared" si="2"/>
        <v>0.96969696969696972</v>
      </c>
      <c r="J27" s="18">
        <v>574</v>
      </c>
      <c r="K27" s="18">
        <v>3</v>
      </c>
      <c r="L27" s="19">
        <f t="shared" si="3"/>
        <v>5.2264808362369342E-3</v>
      </c>
      <c r="M27" s="19">
        <f t="shared" si="4"/>
        <v>2.2727272727272728E-2</v>
      </c>
      <c r="N27" s="20">
        <v>265</v>
      </c>
      <c r="O27" s="20">
        <v>1</v>
      </c>
      <c r="P27" s="21">
        <f t="shared" si="5"/>
        <v>3.7735849056603774E-3</v>
      </c>
      <c r="Q27" s="21">
        <f t="shared" si="6"/>
        <v>7.575757575757576E-3</v>
      </c>
      <c r="R27" s="22">
        <v>2642</v>
      </c>
      <c r="S27" s="22">
        <v>0</v>
      </c>
      <c r="T27" s="23">
        <f t="shared" si="7"/>
        <v>0</v>
      </c>
      <c r="U27" s="23">
        <f t="shared" si="8"/>
        <v>0</v>
      </c>
    </row>
    <row r="28" spans="1:21" ht="15" customHeight="1" x14ac:dyDescent="0.25">
      <c r="A28" s="12">
        <v>25</v>
      </c>
      <c r="B28" s="13" t="s">
        <v>47</v>
      </c>
      <c r="C28" s="14">
        <v>8611</v>
      </c>
      <c r="D28" s="14">
        <v>89</v>
      </c>
      <c r="E28" s="15">
        <f t="shared" si="0"/>
        <v>1.0335617233770758E-2</v>
      </c>
      <c r="F28" s="16">
        <v>652</v>
      </c>
      <c r="G28" s="16">
        <v>5</v>
      </c>
      <c r="H28" s="17">
        <f t="shared" si="1"/>
        <v>7.6687116564417178E-3</v>
      </c>
      <c r="I28" s="17">
        <f t="shared" si="2"/>
        <v>5.6179775280898875E-2</v>
      </c>
      <c r="J28" s="18">
        <v>356</v>
      </c>
      <c r="K28" s="18">
        <v>2</v>
      </c>
      <c r="L28" s="19">
        <f t="shared" si="3"/>
        <v>5.6179775280898875E-3</v>
      </c>
      <c r="M28" s="19">
        <f t="shared" si="4"/>
        <v>2.247191011235955E-2</v>
      </c>
      <c r="N28" s="20">
        <v>302</v>
      </c>
      <c r="O28" s="20">
        <v>3</v>
      </c>
      <c r="P28" s="21">
        <f t="shared" si="5"/>
        <v>9.9337748344370865E-3</v>
      </c>
      <c r="Q28" s="21">
        <f t="shared" si="6"/>
        <v>3.3707865168539325E-2</v>
      </c>
      <c r="R28" s="22">
        <v>7301</v>
      </c>
      <c r="S28" s="22">
        <v>79</v>
      </c>
      <c r="T28" s="23">
        <f t="shared" si="7"/>
        <v>1.0820435556773044E-2</v>
      </c>
      <c r="U28" s="23">
        <f t="shared" si="8"/>
        <v>0.88764044943820219</v>
      </c>
    </row>
    <row r="29" spans="1:21" ht="15" customHeight="1" x14ac:dyDescent="0.25">
      <c r="A29" s="12">
        <v>26</v>
      </c>
      <c r="B29" s="13" t="s">
        <v>48</v>
      </c>
      <c r="C29" s="14">
        <v>7167</v>
      </c>
      <c r="D29" s="14">
        <v>229</v>
      </c>
      <c r="E29" s="15">
        <f t="shared" si="0"/>
        <v>3.1952002232454306E-2</v>
      </c>
      <c r="F29" s="16">
        <v>650</v>
      </c>
      <c r="G29" s="16">
        <v>91</v>
      </c>
      <c r="H29" s="17">
        <f t="shared" si="1"/>
        <v>0.14000000000000001</v>
      </c>
      <c r="I29" s="17">
        <f t="shared" si="2"/>
        <v>0.39737991266375544</v>
      </c>
      <c r="J29" s="18">
        <v>830</v>
      </c>
      <c r="K29" s="18">
        <v>101</v>
      </c>
      <c r="L29" s="19">
        <f t="shared" si="3"/>
        <v>0.1216867469879518</v>
      </c>
      <c r="M29" s="19">
        <f t="shared" si="4"/>
        <v>0.44104803493449779</v>
      </c>
      <c r="N29" s="20">
        <v>749</v>
      </c>
      <c r="O29" s="20">
        <v>32</v>
      </c>
      <c r="P29" s="21">
        <f t="shared" si="5"/>
        <v>4.2723631508678236E-2</v>
      </c>
      <c r="Q29" s="21">
        <f t="shared" si="6"/>
        <v>0.13973799126637554</v>
      </c>
      <c r="R29" s="22">
        <v>4938</v>
      </c>
      <c r="S29" s="22">
        <v>5</v>
      </c>
      <c r="T29" s="23">
        <f t="shared" si="7"/>
        <v>1.012555690562981E-3</v>
      </c>
      <c r="U29" s="23">
        <f t="shared" si="8"/>
        <v>2.1834061135371178E-2</v>
      </c>
    </row>
    <row r="30" spans="1:21" ht="15" customHeight="1" x14ac:dyDescent="0.25">
      <c r="A30" s="12">
        <v>27</v>
      </c>
      <c r="B30" s="13" t="s">
        <v>49</v>
      </c>
      <c r="C30" s="14">
        <v>2409</v>
      </c>
      <c r="D30" s="14">
        <v>141</v>
      </c>
      <c r="E30" s="15">
        <f t="shared" si="0"/>
        <v>5.8530510585305104E-2</v>
      </c>
      <c r="F30" s="16">
        <v>609</v>
      </c>
      <c r="G30" s="16">
        <v>101</v>
      </c>
      <c r="H30" s="17">
        <f t="shared" si="1"/>
        <v>0.16584564860426929</v>
      </c>
      <c r="I30" s="17">
        <f t="shared" si="2"/>
        <v>0.71631205673758869</v>
      </c>
      <c r="J30" s="18">
        <v>420</v>
      </c>
      <c r="K30" s="18">
        <v>13</v>
      </c>
      <c r="L30" s="19">
        <f t="shared" si="3"/>
        <v>3.0952380952380953E-2</v>
      </c>
      <c r="M30" s="19">
        <f t="shared" si="4"/>
        <v>9.2198581560283682E-2</v>
      </c>
      <c r="N30" s="20">
        <v>117</v>
      </c>
      <c r="O30" s="20">
        <v>9</v>
      </c>
      <c r="P30" s="21">
        <f t="shared" si="5"/>
        <v>7.6923076923076927E-2</v>
      </c>
      <c r="Q30" s="21">
        <f t="shared" si="6"/>
        <v>6.3829787234042548E-2</v>
      </c>
      <c r="R30" s="22">
        <v>1263</v>
      </c>
      <c r="S30" s="22">
        <v>18</v>
      </c>
      <c r="T30" s="23">
        <f t="shared" si="7"/>
        <v>1.4251781472684086E-2</v>
      </c>
      <c r="U30" s="23">
        <f t="shared" si="8"/>
        <v>0.1276595744680851</v>
      </c>
    </row>
    <row r="31" spans="1:21" ht="15" customHeight="1" x14ac:dyDescent="0.25">
      <c r="A31" s="12">
        <v>28</v>
      </c>
      <c r="B31" s="13" t="s">
        <v>50</v>
      </c>
      <c r="C31" s="14">
        <v>2621</v>
      </c>
      <c r="D31" s="14">
        <v>184</v>
      </c>
      <c r="E31" s="15">
        <f t="shared" si="0"/>
        <v>7.0202212895841276E-2</v>
      </c>
      <c r="F31" s="16">
        <v>605</v>
      </c>
      <c r="G31" s="16">
        <v>103</v>
      </c>
      <c r="H31" s="17">
        <f t="shared" si="1"/>
        <v>0.17024793388429751</v>
      </c>
      <c r="I31" s="17">
        <f t="shared" si="2"/>
        <v>0.55978260869565222</v>
      </c>
      <c r="J31" s="18">
        <v>427</v>
      </c>
      <c r="K31" s="18">
        <v>29</v>
      </c>
      <c r="L31" s="19">
        <f t="shared" si="3"/>
        <v>6.7915690866510545E-2</v>
      </c>
      <c r="M31" s="19">
        <f t="shared" si="4"/>
        <v>0.15760869565217392</v>
      </c>
      <c r="N31" s="20">
        <v>168</v>
      </c>
      <c r="O31" s="20">
        <v>20</v>
      </c>
      <c r="P31" s="21">
        <f t="shared" si="5"/>
        <v>0.11904761904761904</v>
      </c>
      <c r="Q31" s="21">
        <f t="shared" si="6"/>
        <v>0.10869565217391304</v>
      </c>
      <c r="R31" s="22">
        <v>1421</v>
      </c>
      <c r="S31" s="22">
        <v>32</v>
      </c>
      <c r="T31" s="23">
        <f t="shared" si="7"/>
        <v>2.2519352568613652E-2</v>
      </c>
      <c r="U31" s="23">
        <f t="shared" si="8"/>
        <v>0.17391304347826086</v>
      </c>
    </row>
    <row r="32" spans="1:21" ht="15" customHeight="1" x14ac:dyDescent="0.25">
      <c r="A32" s="12">
        <v>29</v>
      </c>
      <c r="B32" s="13" t="s">
        <v>51</v>
      </c>
      <c r="C32" s="14">
        <v>7353</v>
      </c>
      <c r="D32" s="14">
        <v>215</v>
      </c>
      <c r="E32" s="15">
        <f t="shared" si="0"/>
        <v>2.9239766081871343E-2</v>
      </c>
      <c r="F32" s="16">
        <v>583</v>
      </c>
      <c r="G32" s="16">
        <v>86</v>
      </c>
      <c r="H32" s="17">
        <f t="shared" si="1"/>
        <v>0.14751286449399656</v>
      </c>
      <c r="I32" s="17">
        <f t="shared" si="2"/>
        <v>0.4</v>
      </c>
      <c r="J32" s="18">
        <v>1080</v>
      </c>
      <c r="K32" s="18">
        <v>80</v>
      </c>
      <c r="L32" s="19">
        <f t="shared" si="3"/>
        <v>7.407407407407407E-2</v>
      </c>
      <c r="M32" s="19">
        <f t="shared" si="4"/>
        <v>0.37209302325581395</v>
      </c>
      <c r="N32" s="20">
        <v>694</v>
      </c>
      <c r="O32" s="20">
        <v>14</v>
      </c>
      <c r="P32" s="21">
        <f t="shared" si="5"/>
        <v>2.0172910662824207E-2</v>
      </c>
      <c r="Q32" s="21">
        <f t="shared" si="6"/>
        <v>6.5116279069767441E-2</v>
      </c>
      <c r="R32" s="22">
        <v>4996</v>
      </c>
      <c r="S32" s="22">
        <v>35</v>
      </c>
      <c r="T32" s="23">
        <f t="shared" si="7"/>
        <v>7.0056044835868697E-3</v>
      </c>
      <c r="U32" s="23">
        <f t="shared" si="8"/>
        <v>0.16279069767441862</v>
      </c>
    </row>
    <row r="33" spans="1:21" ht="15" customHeight="1" x14ac:dyDescent="0.25">
      <c r="A33" s="12">
        <v>30</v>
      </c>
      <c r="B33" s="13" t="s">
        <v>52</v>
      </c>
      <c r="C33" s="14">
        <v>6994</v>
      </c>
      <c r="D33" s="14">
        <v>273</v>
      </c>
      <c r="E33" s="15">
        <f t="shared" si="0"/>
        <v>3.9033457249070633E-2</v>
      </c>
      <c r="F33" s="16">
        <v>579</v>
      </c>
      <c r="G33" s="16">
        <v>140</v>
      </c>
      <c r="H33" s="17">
        <f t="shared" si="1"/>
        <v>0.24179620034542315</v>
      </c>
      <c r="I33" s="17">
        <f t="shared" si="2"/>
        <v>0.51282051282051277</v>
      </c>
      <c r="J33" s="18">
        <v>247</v>
      </c>
      <c r="K33" s="18">
        <v>25</v>
      </c>
      <c r="L33" s="19">
        <f t="shared" si="3"/>
        <v>0.10121457489878542</v>
      </c>
      <c r="M33" s="19">
        <f t="shared" si="4"/>
        <v>9.1575091575091569E-2</v>
      </c>
      <c r="N33" s="20">
        <v>315</v>
      </c>
      <c r="O33" s="20">
        <v>17</v>
      </c>
      <c r="P33" s="21">
        <f t="shared" si="5"/>
        <v>5.3968253968253971E-2</v>
      </c>
      <c r="Q33" s="21">
        <f t="shared" si="6"/>
        <v>6.2271062271062272E-2</v>
      </c>
      <c r="R33" s="22">
        <v>5853</v>
      </c>
      <c r="S33" s="22">
        <v>91</v>
      </c>
      <c r="T33" s="23">
        <f t="shared" si="7"/>
        <v>1.5547582436357423E-2</v>
      </c>
      <c r="U33" s="23">
        <f t="shared" si="8"/>
        <v>0.33333333333333331</v>
      </c>
    </row>
    <row r="34" spans="1:21" ht="15" customHeight="1" x14ac:dyDescent="0.25">
      <c r="A34" s="12">
        <v>31</v>
      </c>
      <c r="B34" s="13" t="s">
        <v>53</v>
      </c>
      <c r="C34" s="14">
        <v>7664</v>
      </c>
      <c r="D34" s="14">
        <v>141</v>
      </c>
      <c r="E34" s="15">
        <f t="shared" si="0"/>
        <v>1.8397703549060541E-2</v>
      </c>
      <c r="F34" s="16">
        <v>561</v>
      </c>
      <c r="G34" s="16">
        <v>55</v>
      </c>
      <c r="H34" s="17">
        <f t="shared" si="1"/>
        <v>9.8039215686274508E-2</v>
      </c>
      <c r="I34" s="17">
        <f t="shared" si="2"/>
        <v>0.39007092198581561</v>
      </c>
      <c r="J34" s="18">
        <v>369</v>
      </c>
      <c r="K34" s="18">
        <v>20</v>
      </c>
      <c r="L34" s="19">
        <f t="shared" si="3"/>
        <v>5.4200542005420058E-2</v>
      </c>
      <c r="M34" s="19">
        <f t="shared" si="4"/>
        <v>0.14184397163120568</v>
      </c>
      <c r="N34" s="20">
        <v>312</v>
      </c>
      <c r="O34" s="20">
        <v>20</v>
      </c>
      <c r="P34" s="21">
        <f t="shared" si="5"/>
        <v>6.4102564102564097E-2</v>
      </c>
      <c r="Q34" s="21">
        <f t="shared" si="6"/>
        <v>0.14184397163120568</v>
      </c>
      <c r="R34" s="22">
        <v>6422</v>
      </c>
      <c r="S34" s="22">
        <v>46</v>
      </c>
      <c r="T34" s="23">
        <f t="shared" si="7"/>
        <v>7.1628776082217375E-3</v>
      </c>
      <c r="U34" s="23">
        <f t="shared" si="8"/>
        <v>0.32624113475177308</v>
      </c>
    </row>
    <row r="35" spans="1:21" ht="15" customHeight="1" x14ac:dyDescent="0.25">
      <c r="A35" s="12">
        <v>32</v>
      </c>
      <c r="B35" s="13" t="s">
        <v>54</v>
      </c>
      <c r="C35" s="14">
        <v>5964</v>
      </c>
      <c r="D35" s="14">
        <v>206</v>
      </c>
      <c r="E35" s="15">
        <f t="shared" si="0"/>
        <v>3.4540576794097923E-2</v>
      </c>
      <c r="F35" s="16">
        <v>547</v>
      </c>
      <c r="G35" s="16">
        <v>118</v>
      </c>
      <c r="H35" s="17">
        <f t="shared" si="1"/>
        <v>0.21572212065813529</v>
      </c>
      <c r="I35" s="17">
        <f t="shared" si="2"/>
        <v>0.57281553398058249</v>
      </c>
      <c r="J35" s="18">
        <v>524</v>
      </c>
      <c r="K35" s="18">
        <v>47</v>
      </c>
      <c r="L35" s="19">
        <f t="shared" si="3"/>
        <v>8.9694656488549615E-2</v>
      </c>
      <c r="M35" s="19">
        <f t="shared" si="4"/>
        <v>0.22815533980582525</v>
      </c>
      <c r="N35" s="20">
        <v>441</v>
      </c>
      <c r="O35" s="20">
        <v>11</v>
      </c>
      <c r="P35" s="21">
        <f t="shared" si="5"/>
        <v>2.4943310657596373E-2</v>
      </c>
      <c r="Q35" s="21">
        <f t="shared" si="6"/>
        <v>5.3398058252427182E-2</v>
      </c>
      <c r="R35" s="22">
        <v>4452</v>
      </c>
      <c r="S35" s="22">
        <v>30</v>
      </c>
      <c r="T35" s="23">
        <f t="shared" si="7"/>
        <v>6.7385444743935314E-3</v>
      </c>
      <c r="U35" s="23">
        <f t="shared" si="8"/>
        <v>0.14563106796116504</v>
      </c>
    </row>
    <row r="36" spans="1:21" ht="15" customHeight="1" x14ac:dyDescent="0.25">
      <c r="A36" s="12">
        <v>33</v>
      </c>
      <c r="B36" s="13" t="s">
        <v>55</v>
      </c>
      <c r="C36" s="14">
        <v>9217</v>
      </c>
      <c r="D36" s="14">
        <v>94</v>
      </c>
      <c r="E36" s="15">
        <f t="shared" si="0"/>
        <v>1.0198546164695671E-2</v>
      </c>
      <c r="F36" s="16">
        <v>529</v>
      </c>
      <c r="G36" s="16">
        <v>3</v>
      </c>
      <c r="H36" s="17">
        <f t="shared" si="1"/>
        <v>5.6710775047258983E-3</v>
      </c>
      <c r="I36" s="17">
        <f t="shared" si="2"/>
        <v>3.1914893617021274E-2</v>
      </c>
      <c r="J36" s="18">
        <v>446</v>
      </c>
      <c r="K36" s="18">
        <v>3</v>
      </c>
      <c r="L36" s="19">
        <f t="shared" si="3"/>
        <v>6.7264573991031393E-3</v>
      </c>
      <c r="M36" s="19">
        <f t="shared" si="4"/>
        <v>3.1914893617021274E-2</v>
      </c>
      <c r="N36" s="20">
        <v>372</v>
      </c>
      <c r="O36" s="20">
        <v>4</v>
      </c>
      <c r="P36" s="21">
        <f t="shared" si="5"/>
        <v>1.0752688172043012E-2</v>
      </c>
      <c r="Q36" s="21">
        <f t="shared" si="6"/>
        <v>4.2553191489361701E-2</v>
      </c>
      <c r="R36" s="22">
        <v>7870</v>
      </c>
      <c r="S36" s="22">
        <v>84</v>
      </c>
      <c r="T36" s="23">
        <f t="shared" si="7"/>
        <v>1.0673443456162644E-2</v>
      </c>
      <c r="U36" s="23">
        <f t="shared" si="8"/>
        <v>0.8936170212765957</v>
      </c>
    </row>
    <row r="37" spans="1:21" ht="15" customHeight="1" x14ac:dyDescent="0.25">
      <c r="A37" s="12">
        <v>34</v>
      </c>
      <c r="B37" s="13" t="s">
        <v>56</v>
      </c>
      <c r="C37" s="14">
        <v>8578</v>
      </c>
      <c r="D37" s="14">
        <v>215</v>
      </c>
      <c r="E37" s="15">
        <f t="shared" si="0"/>
        <v>2.506411750990907E-2</v>
      </c>
      <c r="F37" s="16">
        <v>516</v>
      </c>
      <c r="G37" s="16">
        <v>12</v>
      </c>
      <c r="H37" s="17">
        <f t="shared" si="1"/>
        <v>2.3255813953488372E-2</v>
      </c>
      <c r="I37" s="17">
        <f t="shared" si="2"/>
        <v>5.5813953488372092E-2</v>
      </c>
      <c r="J37" s="18">
        <v>277</v>
      </c>
      <c r="K37" s="18">
        <v>2</v>
      </c>
      <c r="L37" s="19">
        <f t="shared" si="3"/>
        <v>7.2202166064981952E-3</v>
      </c>
      <c r="M37" s="19">
        <f t="shared" si="4"/>
        <v>9.3023255813953487E-3</v>
      </c>
      <c r="N37" s="20">
        <v>288</v>
      </c>
      <c r="O37" s="20">
        <v>7</v>
      </c>
      <c r="P37" s="21">
        <f t="shared" si="5"/>
        <v>2.4305555555555556E-2</v>
      </c>
      <c r="Q37" s="21">
        <f t="shared" si="6"/>
        <v>3.255813953488372E-2</v>
      </c>
      <c r="R37" s="22">
        <v>7497</v>
      </c>
      <c r="S37" s="22">
        <v>194</v>
      </c>
      <c r="T37" s="23">
        <f t="shared" si="7"/>
        <v>2.587701747365613E-2</v>
      </c>
      <c r="U37" s="23">
        <f t="shared" si="8"/>
        <v>0.9023255813953488</v>
      </c>
    </row>
    <row r="38" spans="1:21" ht="15" customHeight="1" x14ac:dyDescent="0.25">
      <c r="A38" s="12">
        <v>35</v>
      </c>
      <c r="B38" s="13" t="s">
        <v>57</v>
      </c>
      <c r="C38" s="14">
        <v>5105</v>
      </c>
      <c r="D38" s="14">
        <v>93</v>
      </c>
      <c r="E38" s="15">
        <f t="shared" si="0"/>
        <v>1.821743388834476E-2</v>
      </c>
      <c r="F38" s="16">
        <v>493</v>
      </c>
      <c r="G38" s="16">
        <v>24</v>
      </c>
      <c r="H38" s="17">
        <f t="shared" si="1"/>
        <v>4.8681541582150101E-2</v>
      </c>
      <c r="I38" s="17">
        <f t="shared" si="2"/>
        <v>0.25806451612903225</v>
      </c>
      <c r="J38" s="18">
        <v>313</v>
      </c>
      <c r="K38" s="18">
        <v>32</v>
      </c>
      <c r="L38" s="19">
        <f t="shared" si="3"/>
        <v>0.10223642172523961</v>
      </c>
      <c r="M38" s="19">
        <f t="shared" si="4"/>
        <v>0.34408602150537637</v>
      </c>
      <c r="N38" s="20">
        <v>275</v>
      </c>
      <c r="O38" s="20">
        <v>8</v>
      </c>
      <c r="P38" s="21">
        <f t="shared" si="5"/>
        <v>2.9090909090909091E-2</v>
      </c>
      <c r="Q38" s="21">
        <f t="shared" si="6"/>
        <v>8.6021505376344093E-2</v>
      </c>
      <c r="R38" s="22">
        <v>4024</v>
      </c>
      <c r="S38" s="22">
        <v>29</v>
      </c>
      <c r="T38" s="23">
        <f t="shared" si="7"/>
        <v>7.2067594433399603E-3</v>
      </c>
      <c r="U38" s="23">
        <f t="shared" si="8"/>
        <v>0.31182795698924731</v>
      </c>
    </row>
    <row r="39" spans="1:21" ht="15" customHeight="1" x14ac:dyDescent="0.25">
      <c r="A39" s="12">
        <v>36</v>
      </c>
      <c r="B39" s="13" t="s">
        <v>58</v>
      </c>
      <c r="C39" s="14">
        <v>7981</v>
      </c>
      <c r="D39" s="14">
        <v>176</v>
      </c>
      <c r="E39" s="15">
        <f t="shared" si="0"/>
        <v>2.205237438917429E-2</v>
      </c>
      <c r="F39" s="16">
        <v>480</v>
      </c>
      <c r="G39" s="16">
        <v>94</v>
      </c>
      <c r="H39" s="17">
        <f t="shared" si="1"/>
        <v>0.19583333333333333</v>
      </c>
      <c r="I39" s="17">
        <f t="shared" si="2"/>
        <v>0.53409090909090906</v>
      </c>
      <c r="J39" s="18">
        <v>353</v>
      </c>
      <c r="K39" s="18">
        <v>19</v>
      </c>
      <c r="L39" s="19">
        <f t="shared" si="3"/>
        <v>5.3824362606232294E-2</v>
      </c>
      <c r="M39" s="19">
        <f t="shared" si="4"/>
        <v>0.10795454545454546</v>
      </c>
      <c r="N39" s="20">
        <v>351</v>
      </c>
      <c r="O39" s="20">
        <v>14</v>
      </c>
      <c r="P39" s="21">
        <f t="shared" si="5"/>
        <v>3.9886039886039885E-2</v>
      </c>
      <c r="Q39" s="21">
        <f t="shared" si="6"/>
        <v>7.9545454545454544E-2</v>
      </c>
      <c r="R39" s="22">
        <v>6797</v>
      </c>
      <c r="S39" s="22">
        <v>49</v>
      </c>
      <c r="T39" s="23">
        <f t="shared" si="7"/>
        <v>7.2090628218331619E-3</v>
      </c>
      <c r="U39" s="23">
        <f t="shared" si="8"/>
        <v>0.27840909090909088</v>
      </c>
    </row>
    <row r="40" spans="1:21" ht="15" customHeight="1" x14ac:dyDescent="0.25">
      <c r="A40" s="12">
        <v>37</v>
      </c>
      <c r="B40" s="13" t="s">
        <v>59</v>
      </c>
      <c r="C40" s="14">
        <v>4669</v>
      </c>
      <c r="D40" s="14">
        <v>98</v>
      </c>
      <c r="E40" s="15">
        <f t="shared" si="0"/>
        <v>2.0989505247376312E-2</v>
      </c>
      <c r="F40" s="16">
        <v>473</v>
      </c>
      <c r="G40" s="16">
        <v>40</v>
      </c>
      <c r="H40" s="17">
        <f t="shared" si="1"/>
        <v>8.4566596194503171E-2</v>
      </c>
      <c r="I40" s="17">
        <f t="shared" si="2"/>
        <v>0.40816326530612246</v>
      </c>
      <c r="J40" s="18">
        <v>668</v>
      </c>
      <c r="K40" s="18">
        <v>29</v>
      </c>
      <c r="L40" s="19">
        <f t="shared" si="3"/>
        <v>4.3413173652694613E-2</v>
      </c>
      <c r="M40" s="19">
        <f t="shared" si="4"/>
        <v>0.29591836734693877</v>
      </c>
      <c r="N40" s="20">
        <v>345</v>
      </c>
      <c r="O40" s="20">
        <v>12</v>
      </c>
      <c r="P40" s="21">
        <f t="shared" si="5"/>
        <v>3.4782608695652174E-2</v>
      </c>
      <c r="Q40" s="21">
        <f t="shared" si="6"/>
        <v>0.12244897959183673</v>
      </c>
      <c r="R40" s="22">
        <v>3183</v>
      </c>
      <c r="S40" s="22">
        <v>17</v>
      </c>
      <c r="T40" s="23">
        <f t="shared" si="7"/>
        <v>5.3408733898837575E-3</v>
      </c>
      <c r="U40" s="23">
        <f t="shared" si="8"/>
        <v>0.17346938775510204</v>
      </c>
    </row>
    <row r="41" spans="1:21" ht="15" customHeight="1" x14ac:dyDescent="0.25">
      <c r="A41" s="12">
        <v>38</v>
      </c>
      <c r="B41" s="13" t="s">
        <v>60</v>
      </c>
      <c r="C41" s="14">
        <v>7724</v>
      </c>
      <c r="D41" s="14">
        <v>102</v>
      </c>
      <c r="E41" s="15">
        <f t="shared" si="0"/>
        <v>1.3205592957017089E-2</v>
      </c>
      <c r="F41" s="16">
        <v>469</v>
      </c>
      <c r="G41" s="16">
        <v>11</v>
      </c>
      <c r="H41" s="17">
        <f t="shared" si="1"/>
        <v>2.3454157782515993E-2</v>
      </c>
      <c r="I41" s="17">
        <f t="shared" si="2"/>
        <v>0.10784313725490197</v>
      </c>
      <c r="J41" s="18">
        <v>446</v>
      </c>
      <c r="K41" s="18">
        <v>6</v>
      </c>
      <c r="L41" s="19">
        <f t="shared" si="3"/>
        <v>1.3452914798206279E-2</v>
      </c>
      <c r="M41" s="19">
        <f t="shared" si="4"/>
        <v>5.8823529411764705E-2</v>
      </c>
      <c r="N41" s="20">
        <v>404</v>
      </c>
      <c r="O41" s="20">
        <v>0</v>
      </c>
      <c r="P41" s="21">
        <f t="shared" si="5"/>
        <v>0</v>
      </c>
      <c r="Q41" s="21">
        <f t="shared" si="6"/>
        <v>0</v>
      </c>
      <c r="R41" s="22">
        <v>6405</v>
      </c>
      <c r="S41" s="22">
        <v>85</v>
      </c>
      <c r="T41" s="23">
        <f t="shared" si="7"/>
        <v>1.3270882123341141E-2</v>
      </c>
      <c r="U41" s="23">
        <f t="shared" si="8"/>
        <v>0.83333333333333337</v>
      </c>
    </row>
    <row r="42" spans="1:21" ht="15" customHeight="1" x14ac:dyDescent="0.25">
      <c r="A42" s="12">
        <v>39</v>
      </c>
      <c r="B42" s="13" t="s">
        <v>61</v>
      </c>
      <c r="C42" s="14">
        <v>5683</v>
      </c>
      <c r="D42" s="14">
        <v>176</v>
      </c>
      <c r="E42" s="15">
        <f t="shared" si="0"/>
        <v>3.0969558331866973E-2</v>
      </c>
      <c r="F42" s="16">
        <v>460</v>
      </c>
      <c r="G42" s="16">
        <v>59</v>
      </c>
      <c r="H42" s="17">
        <f t="shared" si="1"/>
        <v>0.1282608695652174</v>
      </c>
      <c r="I42" s="17">
        <f t="shared" si="2"/>
        <v>0.33522727272727271</v>
      </c>
      <c r="J42" s="18">
        <v>759</v>
      </c>
      <c r="K42" s="18">
        <v>92</v>
      </c>
      <c r="L42" s="19">
        <f t="shared" si="3"/>
        <v>0.12121212121212122</v>
      </c>
      <c r="M42" s="19">
        <f t="shared" si="4"/>
        <v>0.52272727272727271</v>
      </c>
      <c r="N42" s="20">
        <v>446</v>
      </c>
      <c r="O42" s="20">
        <v>16</v>
      </c>
      <c r="P42" s="21">
        <f t="shared" si="5"/>
        <v>3.5874439461883408E-2</v>
      </c>
      <c r="Q42" s="21">
        <f t="shared" si="6"/>
        <v>9.0909090909090912E-2</v>
      </c>
      <c r="R42" s="22">
        <v>4018</v>
      </c>
      <c r="S42" s="22">
        <v>9</v>
      </c>
      <c r="T42" s="23">
        <f t="shared" si="7"/>
        <v>2.2399203583872572E-3</v>
      </c>
      <c r="U42" s="23">
        <f t="shared" si="8"/>
        <v>5.113636363636364E-2</v>
      </c>
    </row>
    <row r="43" spans="1:21" ht="15" customHeight="1" x14ac:dyDescent="0.25">
      <c r="A43" s="12">
        <v>40</v>
      </c>
      <c r="B43" s="13" t="s">
        <v>62</v>
      </c>
      <c r="C43" s="14">
        <v>619</v>
      </c>
      <c r="D43" s="14">
        <v>96</v>
      </c>
      <c r="E43" s="15">
        <f t="shared" si="0"/>
        <v>0.15508885298869143</v>
      </c>
      <c r="F43" s="16">
        <v>449</v>
      </c>
      <c r="G43" s="16">
        <v>93</v>
      </c>
      <c r="H43" s="17">
        <f t="shared" si="1"/>
        <v>0.20712694877505569</v>
      </c>
      <c r="I43" s="17">
        <f t="shared" si="2"/>
        <v>0.96875</v>
      </c>
      <c r="J43" s="18">
        <v>55</v>
      </c>
      <c r="K43" s="18">
        <v>1</v>
      </c>
      <c r="L43" s="19">
        <f t="shared" si="3"/>
        <v>1.8181818181818181E-2</v>
      </c>
      <c r="M43" s="19">
        <f t="shared" si="4"/>
        <v>1.0416666666666666E-2</v>
      </c>
      <c r="N43" s="20">
        <v>14</v>
      </c>
      <c r="O43" s="20">
        <v>0</v>
      </c>
      <c r="P43" s="21">
        <f t="shared" si="5"/>
        <v>0</v>
      </c>
      <c r="Q43" s="21">
        <f t="shared" si="6"/>
        <v>0</v>
      </c>
      <c r="R43" s="22">
        <v>101</v>
      </c>
      <c r="S43" s="22">
        <v>2</v>
      </c>
      <c r="T43" s="23">
        <f t="shared" si="7"/>
        <v>1.9801980198019802E-2</v>
      </c>
      <c r="U43" s="23">
        <f t="shared" si="8"/>
        <v>2.0833333333333332E-2</v>
      </c>
    </row>
    <row r="44" spans="1:21" ht="15" customHeight="1" x14ac:dyDescent="0.25">
      <c r="A44" s="12">
        <v>41</v>
      </c>
      <c r="B44" s="13" t="s">
        <v>63</v>
      </c>
      <c r="C44" s="14">
        <v>3742</v>
      </c>
      <c r="D44" s="14">
        <v>76</v>
      </c>
      <c r="E44" s="15">
        <f t="shared" si="0"/>
        <v>2.0309994655264563E-2</v>
      </c>
      <c r="F44" s="16">
        <v>444</v>
      </c>
      <c r="G44" s="16">
        <v>30</v>
      </c>
      <c r="H44" s="17">
        <f t="shared" si="1"/>
        <v>6.7567567567567571E-2</v>
      </c>
      <c r="I44" s="17">
        <f t="shared" si="2"/>
        <v>0.39473684210526316</v>
      </c>
      <c r="J44" s="18">
        <v>119</v>
      </c>
      <c r="K44" s="18">
        <v>3</v>
      </c>
      <c r="L44" s="19">
        <f t="shared" si="3"/>
        <v>2.5210084033613446E-2</v>
      </c>
      <c r="M44" s="19">
        <f t="shared" si="4"/>
        <v>3.9473684210526314E-2</v>
      </c>
      <c r="N44" s="20">
        <v>100</v>
      </c>
      <c r="O44" s="20">
        <v>2</v>
      </c>
      <c r="P44" s="21">
        <f t="shared" si="5"/>
        <v>0.02</v>
      </c>
      <c r="Q44" s="21">
        <f t="shared" si="6"/>
        <v>2.6315789473684209E-2</v>
      </c>
      <c r="R44" s="22">
        <v>3079</v>
      </c>
      <c r="S44" s="22">
        <v>41</v>
      </c>
      <c r="T44" s="23">
        <f t="shared" si="7"/>
        <v>1.3316011692107827E-2</v>
      </c>
      <c r="U44" s="23">
        <f t="shared" si="8"/>
        <v>0.53947368421052633</v>
      </c>
    </row>
    <row r="45" spans="1:21" ht="15" customHeight="1" x14ac:dyDescent="0.25">
      <c r="A45" s="12">
        <v>42</v>
      </c>
      <c r="B45" s="13" t="s">
        <v>64</v>
      </c>
      <c r="C45" s="14">
        <v>5336</v>
      </c>
      <c r="D45" s="14">
        <v>220</v>
      </c>
      <c r="E45" s="15">
        <f t="shared" si="0"/>
        <v>4.1229385307346329E-2</v>
      </c>
      <c r="F45" s="16">
        <v>435</v>
      </c>
      <c r="G45" s="16">
        <v>116</v>
      </c>
      <c r="H45" s="17">
        <f t="shared" si="1"/>
        <v>0.26666666666666666</v>
      </c>
      <c r="I45" s="17">
        <f t="shared" si="2"/>
        <v>0.52727272727272723</v>
      </c>
      <c r="J45" s="18">
        <v>280</v>
      </c>
      <c r="K45" s="18">
        <v>29</v>
      </c>
      <c r="L45" s="19">
        <f t="shared" si="3"/>
        <v>0.10357142857142858</v>
      </c>
      <c r="M45" s="19">
        <f t="shared" si="4"/>
        <v>0.13181818181818181</v>
      </c>
      <c r="N45" s="20">
        <v>261</v>
      </c>
      <c r="O45" s="20">
        <v>14</v>
      </c>
      <c r="P45" s="21">
        <f t="shared" si="5"/>
        <v>5.3639846743295021E-2</v>
      </c>
      <c r="Q45" s="21">
        <f t="shared" si="6"/>
        <v>6.363636363636363E-2</v>
      </c>
      <c r="R45" s="22">
        <v>4360</v>
      </c>
      <c r="S45" s="22">
        <v>61</v>
      </c>
      <c r="T45" s="23">
        <f t="shared" si="7"/>
        <v>1.3990825688073395E-2</v>
      </c>
      <c r="U45" s="23">
        <f t="shared" si="8"/>
        <v>0.27727272727272728</v>
      </c>
    </row>
    <row r="46" spans="1:21" ht="15" customHeight="1" x14ac:dyDescent="0.25">
      <c r="A46" s="12">
        <v>43</v>
      </c>
      <c r="B46" s="13" t="s">
        <v>65</v>
      </c>
      <c r="C46" s="14">
        <v>7583</v>
      </c>
      <c r="D46" s="14">
        <v>94</v>
      </c>
      <c r="E46" s="15">
        <f t="shared" si="0"/>
        <v>1.239614928128709E-2</v>
      </c>
      <c r="F46" s="16">
        <v>435</v>
      </c>
      <c r="G46" s="16">
        <v>10</v>
      </c>
      <c r="H46" s="17">
        <f t="shared" si="1"/>
        <v>2.2988505747126436E-2</v>
      </c>
      <c r="I46" s="17">
        <f t="shared" si="2"/>
        <v>0.10638297872340426</v>
      </c>
      <c r="J46" s="18">
        <v>189</v>
      </c>
      <c r="K46" s="18">
        <v>2</v>
      </c>
      <c r="L46" s="19">
        <f t="shared" si="3"/>
        <v>1.0582010582010581E-2</v>
      </c>
      <c r="M46" s="19">
        <f t="shared" si="4"/>
        <v>2.1276595744680851E-2</v>
      </c>
      <c r="N46" s="20">
        <v>248</v>
      </c>
      <c r="O46" s="20">
        <v>5</v>
      </c>
      <c r="P46" s="21">
        <f t="shared" si="5"/>
        <v>2.0161290322580645E-2</v>
      </c>
      <c r="Q46" s="21">
        <f t="shared" si="6"/>
        <v>5.3191489361702128E-2</v>
      </c>
      <c r="R46" s="22">
        <v>6711</v>
      </c>
      <c r="S46" s="22">
        <v>77</v>
      </c>
      <c r="T46" s="23">
        <f t="shared" si="7"/>
        <v>1.1473699895693638E-2</v>
      </c>
      <c r="U46" s="23">
        <f t="shared" si="8"/>
        <v>0.81914893617021278</v>
      </c>
    </row>
    <row r="47" spans="1:21" ht="15" customHeight="1" x14ac:dyDescent="0.25">
      <c r="A47" s="12">
        <v>44</v>
      </c>
      <c r="B47" s="13" t="s">
        <v>66</v>
      </c>
      <c r="C47" s="14">
        <v>5379</v>
      </c>
      <c r="D47" s="14">
        <v>107</v>
      </c>
      <c r="E47" s="15">
        <f t="shared" si="0"/>
        <v>1.9892173266406396E-2</v>
      </c>
      <c r="F47" s="16">
        <v>431</v>
      </c>
      <c r="G47" s="16">
        <v>30</v>
      </c>
      <c r="H47" s="17">
        <f t="shared" si="1"/>
        <v>6.9605568445475635E-2</v>
      </c>
      <c r="I47" s="17">
        <f t="shared" si="2"/>
        <v>0.28037383177570091</v>
      </c>
      <c r="J47" s="18">
        <v>264</v>
      </c>
      <c r="K47" s="18">
        <v>2</v>
      </c>
      <c r="L47" s="19">
        <f t="shared" si="3"/>
        <v>7.575757575757576E-3</v>
      </c>
      <c r="M47" s="19">
        <f t="shared" si="4"/>
        <v>1.8691588785046728E-2</v>
      </c>
      <c r="N47" s="20">
        <v>321</v>
      </c>
      <c r="O47" s="20">
        <v>4</v>
      </c>
      <c r="P47" s="21">
        <f t="shared" si="5"/>
        <v>1.2461059190031152E-2</v>
      </c>
      <c r="Q47" s="21">
        <f t="shared" si="6"/>
        <v>3.7383177570093455E-2</v>
      </c>
      <c r="R47" s="22">
        <v>4363</v>
      </c>
      <c r="S47" s="22">
        <v>71</v>
      </c>
      <c r="T47" s="23">
        <f t="shared" si="7"/>
        <v>1.6273206509282604E-2</v>
      </c>
      <c r="U47" s="23">
        <f t="shared" si="8"/>
        <v>0.66355140186915884</v>
      </c>
    </row>
    <row r="48" spans="1:21" ht="15" customHeight="1" x14ac:dyDescent="0.25">
      <c r="A48" s="12">
        <v>45</v>
      </c>
      <c r="B48" s="13" t="s">
        <v>67</v>
      </c>
      <c r="C48" s="14">
        <v>4988</v>
      </c>
      <c r="D48" s="14">
        <v>176</v>
      </c>
      <c r="E48" s="15">
        <f t="shared" si="0"/>
        <v>3.5284683239775461E-2</v>
      </c>
      <c r="F48" s="16">
        <v>423</v>
      </c>
      <c r="G48" s="16">
        <v>95</v>
      </c>
      <c r="H48" s="17">
        <f t="shared" si="1"/>
        <v>0.22458628841607564</v>
      </c>
      <c r="I48" s="17">
        <f t="shared" si="2"/>
        <v>0.53977272727272729</v>
      </c>
      <c r="J48" s="18">
        <v>204</v>
      </c>
      <c r="K48" s="18">
        <v>20</v>
      </c>
      <c r="L48" s="19">
        <f t="shared" si="3"/>
        <v>9.8039215686274508E-2</v>
      </c>
      <c r="M48" s="19">
        <f t="shared" si="4"/>
        <v>0.11363636363636363</v>
      </c>
      <c r="N48" s="20">
        <v>238</v>
      </c>
      <c r="O48" s="20">
        <v>15</v>
      </c>
      <c r="P48" s="21">
        <f t="shared" si="5"/>
        <v>6.3025210084033612E-2</v>
      </c>
      <c r="Q48" s="21">
        <f t="shared" si="6"/>
        <v>8.5227272727272721E-2</v>
      </c>
      <c r="R48" s="22">
        <v>4123</v>
      </c>
      <c r="S48" s="22">
        <v>46</v>
      </c>
      <c r="T48" s="23">
        <f t="shared" si="7"/>
        <v>1.1156924569488236E-2</v>
      </c>
      <c r="U48" s="23">
        <f t="shared" si="8"/>
        <v>0.26136363636363635</v>
      </c>
    </row>
    <row r="49" spans="1:21" ht="15" customHeight="1" x14ac:dyDescent="0.25">
      <c r="A49" s="12">
        <v>46</v>
      </c>
      <c r="B49" s="13" t="s">
        <v>68</v>
      </c>
      <c r="C49" s="14">
        <v>3914</v>
      </c>
      <c r="D49" s="14">
        <v>111</v>
      </c>
      <c r="E49" s="15">
        <f t="shared" si="0"/>
        <v>2.8359734287174247E-2</v>
      </c>
      <c r="F49" s="16">
        <v>422</v>
      </c>
      <c r="G49" s="16">
        <v>62</v>
      </c>
      <c r="H49" s="17">
        <f t="shared" si="1"/>
        <v>0.14691943127962084</v>
      </c>
      <c r="I49" s="17">
        <f t="shared" si="2"/>
        <v>0.55855855855855852</v>
      </c>
      <c r="J49" s="18">
        <v>335</v>
      </c>
      <c r="K49" s="18">
        <v>23</v>
      </c>
      <c r="L49" s="19">
        <f t="shared" si="3"/>
        <v>6.8656716417910449E-2</v>
      </c>
      <c r="M49" s="19">
        <f t="shared" si="4"/>
        <v>0.2072072072072072</v>
      </c>
      <c r="N49" s="20">
        <v>134</v>
      </c>
      <c r="O49" s="20">
        <v>11</v>
      </c>
      <c r="P49" s="21">
        <f t="shared" si="5"/>
        <v>8.2089552238805971E-2</v>
      </c>
      <c r="Q49" s="21">
        <f t="shared" si="6"/>
        <v>9.90990990990991E-2</v>
      </c>
      <c r="R49" s="22">
        <v>3023</v>
      </c>
      <c r="S49" s="22">
        <v>15</v>
      </c>
      <c r="T49" s="23">
        <f t="shared" si="7"/>
        <v>4.9619583195501154E-3</v>
      </c>
      <c r="U49" s="23">
        <f t="shared" si="8"/>
        <v>0.13513513513513514</v>
      </c>
    </row>
    <row r="50" spans="1:21" ht="15" customHeight="1" x14ac:dyDescent="0.25">
      <c r="A50" s="12">
        <v>47</v>
      </c>
      <c r="B50" s="13" t="s">
        <v>69</v>
      </c>
      <c r="C50" s="14">
        <v>6802</v>
      </c>
      <c r="D50" s="14">
        <v>115</v>
      </c>
      <c r="E50" s="15">
        <f t="shared" si="0"/>
        <v>1.6906792119964716E-2</v>
      </c>
      <c r="F50" s="16">
        <v>419</v>
      </c>
      <c r="G50" s="16">
        <v>43</v>
      </c>
      <c r="H50" s="17">
        <f t="shared" si="1"/>
        <v>0.1026252983293556</v>
      </c>
      <c r="I50" s="17">
        <f t="shared" si="2"/>
        <v>0.37391304347826088</v>
      </c>
      <c r="J50" s="18">
        <v>1473</v>
      </c>
      <c r="K50" s="18">
        <v>41</v>
      </c>
      <c r="L50" s="19">
        <f t="shared" si="3"/>
        <v>2.7834351663272233E-2</v>
      </c>
      <c r="M50" s="19">
        <f t="shared" si="4"/>
        <v>0.35652173913043478</v>
      </c>
      <c r="N50" s="20">
        <v>671</v>
      </c>
      <c r="O50" s="20">
        <v>16</v>
      </c>
      <c r="P50" s="21">
        <f t="shared" si="5"/>
        <v>2.3845007451564829E-2</v>
      </c>
      <c r="Q50" s="21">
        <f t="shared" si="6"/>
        <v>0.1391304347826087</v>
      </c>
      <c r="R50" s="22">
        <v>4239</v>
      </c>
      <c r="S50" s="22">
        <v>15</v>
      </c>
      <c r="T50" s="23">
        <f t="shared" si="7"/>
        <v>3.5385704175513091E-3</v>
      </c>
      <c r="U50" s="23">
        <f t="shared" si="8"/>
        <v>0.13043478260869565</v>
      </c>
    </row>
    <row r="51" spans="1:21" ht="15" customHeight="1" x14ac:dyDescent="0.25">
      <c r="A51" s="12">
        <v>48</v>
      </c>
      <c r="B51" s="13" t="s">
        <v>70</v>
      </c>
      <c r="C51" s="14">
        <v>4498</v>
      </c>
      <c r="D51" s="14">
        <v>89</v>
      </c>
      <c r="E51" s="15">
        <f t="shared" si="0"/>
        <v>1.9786571809693197E-2</v>
      </c>
      <c r="F51" s="16">
        <v>413</v>
      </c>
      <c r="G51" s="16">
        <v>38</v>
      </c>
      <c r="H51" s="17">
        <f t="shared" si="1"/>
        <v>9.2009685230024216E-2</v>
      </c>
      <c r="I51" s="17">
        <f t="shared" si="2"/>
        <v>0.42696629213483145</v>
      </c>
      <c r="J51" s="18">
        <v>421</v>
      </c>
      <c r="K51" s="18">
        <v>20</v>
      </c>
      <c r="L51" s="19">
        <f t="shared" si="3"/>
        <v>4.7505938242280284E-2</v>
      </c>
      <c r="M51" s="19">
        <f t="shared" si="4"/>
        <v>0.2247191011235955</v>
      </c>
      <c r="N51" s="20">
        <v>380</v>
      </c>
      <c r="O51" s="20">
        <v>13</v>
      </c>
      <c r="P51" s="21">
        <f t="shared" si="5"/>
        <v>3.4210526315789476E-2</v>
      </c>
      <c r="Q51" s="21">
        <f t="shared" si="6"/>
        <v>0.14606741573033707</v>
      </c>
      <c r="R51" s="22">
        <v>3284</v>
      </c>
      <c r="S51" s="22">
        <v>18</v>
      </c>
      <c r="T51" s="23">
        <f t="shared" si="7"/>
        <v>5.4811205846528625E-3</v>
      </c>
      <c r="U51" s="23">
        <f t="shared" si="8"/>
        <v>0.20224719101123595</v>
      </c>
    </row>
    <row r="52" spans="1:21" ht="15" customHeight="1" x14ac:dyDescent="0.25">
      <c r="A52" s="12">
        <v>49</v>
      </c>
      <c r="B52" s="13" t="s">
        <v>71</v>
      </c>
      <c r="C52" s="14">
        <v>7913</v>
      </c>
      <c r="D52" s="14">
        <v>207</v>
      </c>
      <c r="E52" s="15">
        <f t="shared" si="0"/>
        <v>2.6159484392771389E-2</v>
      </c>
      <c r="F52" s="16">
        <v>393</v>
      </c>
      <c r="G52" s="16">
        <v>92</v>
      </c>
      <c r="H52" s="17">
        <f t="shared" si="1"/>
        <v>0.2340966921119593</v>
      </c>
      <c r="I52" s="17">
        <f t="shared" si="2"/>
        <v>0.44444444444444442</v>
      </c>
      <c r="J52" s="18">
        <v>468</v>
      </c>
      <c r="K52" s="18">
        <v>30</v>
      </c>
      <c r="L52" s="19">
        <f t="shared" si="3"/>
        <v>6.4102564102564097E-2</v>
      </c>
      <c r="M52" s="19">
        <f t="shared" si="4"/>
        <v>0.14492753623188406</v>
      </c>
      <c r="N52" s="20">
        <v>413</v>
      </c>
      <c r="O52" s="20">
        <v>25</v>
      </c>
      <c r="P52" s="21">
        <f t="shared" si="5"/>
        <v>6.0532687651331719E-2</v>
      </c>
      <c r="Q52" s="21">
        <f t="shared" si="6"/>
        <v>0.12077294685990338</v>
      </c>
      <c r="R52" s="22">
        <v>6639</v>
      </c>
      <c r="S52" s="22">
        <v>60</v>
      </c>
      <c r="T52" s="23">
        <f t="shared" si="7"/>
        <v>9.0375056484410295E-3</v>
      </c>
      <c r="U52" s="23">
        <f t="shared" si="8"/>
        <v>0.28985507246376813</v>
      </c>
    </row>
    <row r="53" spans="1:21" ht="15" customHeight="1" x14ac:dyDescent="0.25">
      <c r="A53" s="12">
        <v>50</v>
      </c>
      <c r="B53" s="13" t="s">
        <v>72</v>
      </c>
      <c r="C53" s="14">
        <v>9542</v>
      </c>
      <c r="D53" s="14">
        <v>150</v>
      </c>
      <c r="E53" s="15">
        <f t="shared" si="0"/>
        <v>1.5719974848040243E-2</v>
      </c>
      <c r="F53" s="16">
        <v>392</v>
      </c>
      <c r="G53" s="16">
        <v>28</v>
      </c>
      <c r="H53" s="17">
        <f t="shared" si="1"/>
        <v>7.1428571428571425E-2</v>
      </c>
      <c r="I53" s="17">
        <f t="shared" si="2"/>
        <v>0.18666666666666668</v>
      </c>
      <c r="J53" s="18">
        <v>205</v>
      </c>
      <c r="K53" s="18">
        <v>14</v>
      </c>
      <c r="L53" s="19">
        <f t="shared" si="3"/>
        <v>6.8292682926829273E-2</v>
      </c>
      <c r="M53" s="19">
        <f t="shared" si="4"/>
        <v>9.3333333333333338E-2</v>
      </c>
      <c r="N53" s="20">
        <v>357</v>
      </c>
      <c r="O53" s="20">
        <v>27</v>
      </c>
      <c r="P53" s="21">
        <f t="shared" si="5"/>
        <v>7.5630252100840331E-2</v>
      </c>
      <c r="Q53" s="21">
        <f t="shared" si="6"/>
        <v>0.18</v>
      </c>
      <c r="R53" s="22">
        <v>8588</v>
      </c>
      <c r="S53" s="22">
        <v>81</v>
      </c>
      <c r="T53" s="23">
        <f t="shared" si="7"/>
        <v>9.4317652538425702E-3</v>
      </c>
      <c r="U53" s="23">
        <f t="shared" si="8"/>
        <v>0.54</v>
      </c>
    </row>
    <row r="54" spans="1:21" ht="15" customHeight="1" x14ac:dyDescent="0.25">
      <c r="A54" s="12">
        <v>51</v>
      </c>
      <c r="B54" s="13" t="s">
        <v>73</v>
      </c>
      <c r="C54" s="14">
        <v>15840</v>
      </c>
      <c r="D54" s="14">
        <v>81</v>
      </c>
      <c r="E54" s="15">
        <f t="shared" si="0"/>
        <v>5.1136363636363636E-3</v>
      </c>
      <c r="F54" s="16">
        <v>380</v>
      </c>
      <c r="G54" s="16">
        <v>14</v>
      </c>
      <c r="H54" s="17">
        <f t="shared" si="1"/>
        <v>3.6842105263157891E-2</v>
      </c>
      <c r="I54" s="17">
        <f t="shared" si="2"/>
        <v>0.1728395061728395</v>
      </c>
      <c r="J54" s="18">
        <v>248</v>
      </c>
      <c r="K54" s="18">
        <v>7</v>
      </c>
      <c r="L54" s="19">
        <f t="shared" si="3"/>
        <v>2.8225806451612902E-2</v>
      </c>
      <c r="M54" s="19">
        <f t="shared" si="4"/>
        <v>8.6419753086419748E-2</v>
      </c>
      <c r="N54" s="20">
        <v>323</v>
      </c>
      <c r="O54" s="20">
        <v>7</v>
      </c>
      <c r="P54" s="21">
        <f t="shared" si="5"/>
        <v>2.1671826625386997E-2</v>
      </c>
      <c r="Q54" s="21">
        <f t="shared" si="6"/>
        <v>8.6419753086419748E-2</v>
      </c>
      <c r="R54" s="22">
        <v>14889</v>
      </c>
      <c r="S54" s="22">
        <v>53</v>
      </c>
      <c r="T54" s="23">
        <f t="shared" si="7"/>
        <v>3.5596749277990464E-3</v>
      </c>
      <c r="U54" s="23">
        <f t="shared" si="8"/>
        <v>0.65432098765432101</v>
      </c>
    </row>
    <row r="55" spans="1:21" ht="15" customHeight="1" x14ac:dyDescent="0.25">
      <c r="A55" s="12">
        <v>52</v>
      </c>
      <c r="B55" s="13" t="s">
        <v>74</v>
      </c>
      <c r="C55" s="14">
        <v>5353</v>
      </c>
      <c r="D55" s="14">
        <v>107</v>
      </c>
      <c r="E55" s="15">
        <f t="shared" si="0"/>
        <v>1.9988791331963386E-2</v>
      </c>
      <c r="F55" s="16">
        <v>372</v>
      </c>
      <c r="G55" s="16">
        <v>2</v>
      </c>
      <c r="H55" s="17">
        <f t="shared" si="1"/>
        <v>5.3763440860215058E-3</v>
      </c>
      <c r="I55" s="17">
        <f t="shared" si="2"/>
        <v>1.8691588785046728E-2</v>
      </c>
      <c r="J55" s="18">
        <v>138</v>
      </c>
      <c r="K55" s="18">
        <v>1</v>
      </c>
      <c r="L55" s="19">
        <f t="shared" si="3"/>
        <v>7.246376811594203E-3</v>
      </c>
      <c r="M55" s="19">
        <f t="shared" si="4"/>
        <v>9.3457943925233638E-3</v>
      </c>
      <c r="N55" s="20">
        <v>135</v>
      </c>
      <c r="O55" s="20">
        <v>2</v>
      </c>
      <c r="P55" s="21">
        <f t="shared" si="5"/>
        <v>1.4814814814814815E-2</v>
      </c>
      <c r="Q55" s="21">
        <f t="shared" si="6"/>
        <v>1.8691588785046728E-2</v>
      </c>
      <c r="R55" s="22">
        <v>4708</v>
      </c>
      <c r="S55" s="22">
        <v>102</v>
      </c>
      <c r="T55" s="23">
        <f t="shared" si="7"/>
        <v>2.1665250637213255E-2</v>
      </c>
      <c r="U55" s="23">
        <f t="shared" si="8"/>
        <v>0.95327102803738317</v>
      </c>
    </row>
    <row r="56" spans="1:21" ht="15" customHeight="1" x14ac:dyDescent="0.25">
      <c r="A56" s="12">
        <v>53</v>
      </c>
      <c r="B56" s="13" t="s">
        <v>75</v>
      </c>
      <c r="C56" s="14">
        <v>4150</v>
      </c>
      <c r="D56" s="14">
        <v>176</v>
      </c>
      <c r="E56" s="15">
        <f t="shared" si="0"/>
        <v>4.2409638554216866E-2</v>
      </c>
      <c r="F56" s="16">
        <v>372</v>
      </c>
      <c r="G56" s="16">
        <v>88</v>
      </c>
      <c r="H56" s="17">
        <f t="shared" si="1"/>
        <v>0.23655913978494625</v>
      </c>
      <c r="I56" s="17">
        <f t="shared" si="2"/>
        <v>0.5</v>
      </c>
      <c r="J56" s="18">
        <v>549</v>
      </c>
      <c r="K56" s="18">
        <v>55</v>
      </c>
      <c r="L56" s="19">
        <f t="shared" si="3"/>
        <v>0.10018214936247723</v>
      </c>
      <c r="M56" s="19">
        <f t="shared" si="4"/>
        <v>0.3125</v>
      </c>
      <c r="N56" s="20">
        <v>198</v>
      </c>
      <c r="O56" s="20">
        <v>8</v>
      </c>
      <c r="P56" s="21">
        <f t="shared" si="5"/>
        <v>4.0404040404040407E-2</v>
      </c>
      <c r="Q56" s="21">
        <f t="shared" si="6"/>
        <v>4.5454545454545456E-2</v>
      </c>
      <c r="R56" s="22">
        <v>3031</v>
      </c>
      <c r="S56" s="22">
        <v>25</v>
      </c>
      <c r="T56" s="23">
        <f t="shared" si="7"/>
        <v>8.2481029363246448E-3</v>
      </c>
      <c r="U56" s="23">
        <f t="shared" si="8"/>
        <v>0.14204545454545456</v>
      </c>
    </row>
    <row r="57" spans="1:21" ht="15" customHeight="1" x14ac:dyDescent="0.25">
      <c r="A57" s="12">
        <v>54</v>
      </c>
      <c r="B57" s="13" t="s">
        <v>76</v>
      </c>
      <c r="C57" s="14">
        <v>6169</v>
      </c>
      <c r="D57" s="14">
        <v>150</v>
      </c>
      <c r="E57" s="15">
        <f t="shared" si="0"/>
        <v>2.4315124007132437E-2</v>
      </c>
      <c r="F57" s="16">
        <v>369</v>
      </c>
      <c r="G57" s="16">
        <v>53</v>
      </c>
      <c r="H57" s="17">
        <f t="shared" si="1"/>
        <v>0.14363143631436315</v>
      </c>
      <c r="I57" s="17">
        <f t="shared" si="2"/>
        <v>0.35333333333333333</v>
      </c>
      <c r="J57" s="18">
        <v>261</v>
      </c>
      <c r="K57" s="18">
        <v>35</v>
      </c>
      <c r="L57" s="19">
        <f t="shared" si="3"/>
        <v>0.13409961685823754</v>
      </c>
      <c r="M57" s="19">
        <f t="shared" si="4"/>
        <v>0.23333333333333334</v>
      </c>
      <c r="N57" s="20">
        <v>358</v>
      </c>
      <c r="O57" s="20">
        <v>25</v>
      </c>
      <c r="P57" s="21">
        <f t="shared" si="5"/>
        <v>6.9832402234636867E-2</v>
      </c>
      <c r="Q57" s="21">
        <f t="shared" si="6"/>
        <v>0.16666666666666666</v>
      </c>
      <c r="R57" s="22">
        <v>5181</v>
      </c>
      <c r="S57" s="22">
        <v>37</v>
      </c>
      <c r="T57" s="23">
        <f t="shared" si="7"/>
        <v>7.1414784790580967E-3</v>
      </c>
      <c r="U57" s="23">
        <f t="shared" si="8"/>
        <v>0.24666666666666667</v>
      </c>
    </row>
    <row r="58" spans="1:21" ht="15" customHeight="1" x14ac:dyDescent="0.25">
      <c r="A58" s="12">
        <v>55</v>
      </c>
      <c r="B58" s="13" t="s">
        <v>77</v>
      </c>
      <c r="C58" s="14">
        <v>6088</v>
      </c>
      <c r="D58" s="14">
        <v>89</v>
      </c>
      <c r="E58" s="15">
        <f t="shared" si="0"/>
        <v>1.4618922470433639E-2</v>
      </c>
      <c r="F58" s="16">
        <v>363</v>
      </c>
      <c r="G58" s="16">
        <v>10</v>
      </c>
      <c r="H58" s="17">
        <f t="shared" si="1"/>
        <v>2.7548209366391185E-2</v>
      </c>
      <c r="I58" s="17">
        <f t="shared" si="2"/>
        <v>0.11235955056179775</v>
      </c>
      <c r="J58" s="18">
        <v>164</v>
      </c>
      <c r="K58" s="18">
        <v>1</v>
      </c>
      <c r="L58" s="19">
        <f t="shared" si="3"/>
        <v>6.0975609756097563E-3</v>
      </c>
      <c r="M58" s="19">
        <f t="shared" si="4"/>
        <v>1.1235955056179775E-2</v>
      </c>
      <c r="N58" s="20">
        <v>217</v>
      </c>
      <c r="O58" s="20">
        <v>3</v>
      </c>
      <c r="P58" s="21">
        <f t="shared" si="5"/>
        <v>1.3824884792626729E-2</v>
      </c>
      <c r="Q58" s="21">
        <f t="shared" si="6"/>
        <v>3.3707865168539325E-2</v>
      </c>
      <c r="R58" s="22">
        <v>5344</v>
      </c>
      <c r="S58" s="22">
        <v>75</v>
      </c>
      <c r="T58" s="23">
        <f t="shared" si="7"/>
        <v>1.4034431137724551E-2</v>
      </c>
      <c r="U58" s="23">
        <f t="shared" si="8"/>
        <v>0.84269662921348309</v>
      </c>
    </row>
    <row r="59" spans="1:21" ht="15" customHeight="1" x14ac:dyDescent="0.25">
      <c r="A59" s="12">
        <v>56</v>
      </c>
      <c r="B59" s="13" t="s">
        <v>78</v>
      </c>
      <c r="C59" s="14">
        <v>5574</v>
      </c>
      <c r="D59" s="14">
        <v>150</v>
      </c>
      <c r="E59" s="15">
        <f t="shared" si="0"/>
        <v>2.6910656620021529E-2</v>
      </c>
      <c r="F59" s="16">
        <v>362</v>
      </c>
      <c r="G59" s="16">
        <v>35</v>
      </c>
      <c r="H59" s="17">
        <f t="shared" si="1"/>
        <v>9.668508287292818E-2</v>
      </c>
      <c r="I59" s="17">
        <f t="shared" si="2"/>
        <v>0.23333333333333334</v>
      </c>
      <c r="J59" s="18">
        <v>399</v>
      </c>
      <c r="K59" s="18">
        <v>37</v>
      </c>
      <c r="L59" s="19">
        <f t="shared" si="3"/>
        <v>9.2731829573934832E-2</v>
      </c>
      <c r="M59" s="19">
        <f t="shared" si="4"/>
        <v>0.24666666666666667</v>
      </c>
      <c r="N59" s="20">
        <v>298</v>
      </c>
      <c r="O59" s="20">
        <v>21</v>
      </c>
      <c r="P59" s="21">
        <f t="shared" si="5"/>
        <v>7.0469798657718116E-2</v>
      </c>
      <c r="Q59" s="21">
        <f t="shared" si="6"/>
        <v>0.14000000000000001</v>
      </c>
      <c r="R59" s="22">
        <v>4515</v>
      </c>
      <c r="S59" s="22">
        <v>57</v>
      </c>
      <c r="T59" s="23">
        <f t="shared" si="7"/>
        <v>1.2624584717607974E-2</v>
      </c>
      <c r="U59" s="23">
        <f t="shared" si="8"/>
        <v>0.38</v>
      </c>
    </row>
    <row r="60" spans="1:21" ht="15" customHeight="1" x14ac:dyDescent="0.25">
      <c r="A60" s="12">
        <v>57</v>
      </c>
      <c r="B60" s="13" t="s">
        <v>79</v>
      </c>
      <c r="C60" s="14">
        <v>6450</v>
      </c>
      <c r="D60" s="14">
        <v>215</v>
      </c>
      <c r="E60" s="15">
        <f t="shared" si="0"/>
        <v>3.3333333333333333E-2</v>
      </c>
      <c r="F60" s="16">
        <v>362</v>
      </c>
      <c r="G60" s="16">
        <v>83</v>
      </c>
      <c r="H60" s="17">
        <f t="shared" si="1"/>
        <v>0.2292817679558011</v>
      </c>
      <c r="I60" s="17">
        <f t="shared" si="2"/>
        <v>0.38604651162790699</v>
      </c>
      <c r="J60" s="18">
        <v>326</v>
      </c>
      <c r="K60" s="18">
        <v>50</v>
      </c>
      <c r="L60" s="19">
        <f t="shared" si="3"/>
        <v>0.15337423312883436</v>
      </c>
      <c r="M60" s="19">
        <f t="shared" si="4"/>
        <v>0.23255813953488372</v>
      </c>
      <c r="N60" s="20">
        <v>532</v>
      </c>
      <c r="O60" s="20">
        <v>40</v>
      </c>
      <c r="P60" s="21">
        <f t="shared" si="5"/>
        <v>7.5187969924812026E-2</v>
      </c>
      <c r="Q60" s="21">
        <f t="shared" si="6"/>
        <v>0.18604651162790697</v>
      </c>
      <c r="R60" s="22">
        <v>5230</v>
      </c>
      <c r="S60" s="22">
        <v>42</v>
      </c>
      <c r="T60" s="23">
        <f t="shared" si="7"/>
        <v>8.0305927342256209E-3</v>
      </c>
      <c r="U60" s="23">
        <f t="shared" si="8"/>
        <v>0.19534883720930232</v>
      </c>
    </row>
    <row r="61" spans="1:21" ht="15" customHeight="1" x14ac:dyDescent="0.25">
      <c r="A61" s="12">
        <v>58</v>
      </c>
      <c r="B61" s="13" t="s">
        <v>80</v>
      </c>
      <c r="C61" s="14">
        <v>5712</v>
      </c>
      <c r="D61" s="14">
        <v>63</v>
      </c>
      <c r="E61" s="15">
        <f t="shared" si="0"/>
        <v>1.1029411764705883E-2</v>
      </c>
      <c r="F61" s="16">
        <v>360</v>
      </c>
      <c r="G61" s="16">
        <v>5</v>
      </c>
      <c r="H61" s="17">
        <f t="shared" si="1"/>
        <v>1.3888888888888888E-2</v>
      </c>
      <c r="I61" s="17">
        <f t="shared" si="2"/>
        <v>7.9365079365079361E-2</v>
      </c>
      <c r="J61" s="18">
        <v>140</v>
      </c>
      <c r="K61" s="18">
        <v>2</v>
      </c>
      <c r="L61" s="19">
        <f t="shared" si="3"/>
        <v>1.4285714285714285E-2</v>
      </c>
      <c r="M61" s="19">
        <f t="shared" si="4"/>
        <v>3.1746031746031744E-2</v>
      </c>
      <c r="N61" s="20">
        <v>179</v>
      </c>
      <c r="O61" s="20">
        <v>5</v>
      </c>
      <c r="P61" s="21">
        <f t="shared" si="5"/>
        <v>2.7932960893854747E-2</v>
      </c>
      <c r="Q61" s="21">
        <f t="shared" si="6"/>
        <v>7.9365079365079361E-2</v>
      </c>
      <c r="R61" s="22">
        <v>5033</v>
      </c>
      <c r="S61" s="22">
        <v>51</v>
      </c>
      <c r="T61" s="23">
        <f t="shared" si="7"/>
        <v>1.013312139876813E-2</v>
      </c>
      <c r="U61" s="23">
        <f t="shared" si="8"/>
        <v>0.80952380952380953</v>
      </c>
    </row>
    <row r="62" spans="1:21" ht="15" customHeight="1" x14ac:dyDescent="0.25">
      <c r="A62" s="12">
        <v>59</v>
      </c>
      <c r="B62" s="13" t="s">
        <v>81</v>
      </c>
      <c r="C62" s="14">
        <v>4197</v>
      </c>
      <c r="D62" s="14">
        <v>85</v>
      </c>
      <c r="E62" s="15">
        <f t="shared" si="0"/>
        <v>2.0252561353347628E-2</v>
      </c>
      <c r="F62" s="16">
        <v>355</v>
      </c>
      <c r="G62" s="16">
        <v>33</v>
      </c>
      <c r="H62" s="17">
        <f t="shared" si="1"/>
        <v>9.295774647887324E-2</v>
      </c>
      <c r="I62" s="17">
        <f t="shared" si="2"/>
        <v>0.38823529411764707</v>
      </c>
      <c r="J62" s="18">
        <v>241</v>
      </c>
      <c r="K62" s="18">
        <v>9</v>
      </c>
      <c r="L62" s="19">
        <f t="shared" si="3"/>
        <v>3.7344398340248962E-2</v>
      </c>
      <c r="M62" s="19">
        <f t="shared" si="4"/>
        <v>0.10588235294117647</v>
      </c>
      <c r="N62" s="20">
        <v>72</v>
      </c>
      <c r="O62" s="20">
        <v>1</v>
      </c>
      <c r="P62" s="21">
        <f t="shared" si="5"/>
        <v>1.3888888888888888E-2</v>
      </c>
      <c r="Q62" s="21">
        <f t="shared" si="6"/>
        <v>1.1764705882352941E-2</v>
      </c>
      <c r="R62" s="22">
        <v>3529</v>
      </c>
      <c r="S62" s="22">
        <v>42</v>
      </c>
      <c r="T62" s="23">
        <f t="shared" si="7"/>
        <v>1.1901388495324454E-2</v>
      </c>
      <c r="U62" s="23">
        <f t="shared" si="8"/>
        <v>0.49411764705882355</v>
      </c>
    </row>
    <row r="63" spans="1:21" ht="15" customHeight="1" x14ac:dyDescent="0.25">
      <c r="A63" s="12">
        <v>60</v>
      </c>
      <c r="B63" s="13" t="s">
        <v>82</v>
      </c>
      <c r="C63" s="14">
        <v>5555</v>
      </c>
      <c r="D63" s="14">
        <v>100</v>
      </c>
      <c r="E63" s="15">
        <f t="shared" si="0"/>
        <v>1.8001800180018002E-2</v>
      </c>
      <c r="F63" s="16">
        <v>345</v>
      </c>
      <c r="G63" s="16">
        <v>21</v>
      </c>
      <c r="H63" s="17">
        <f t="shared" si="1"/>
        <v>6.0869565217391307E-2</v>
      </c>
      <c r="I63" s="17">
        <f t="shared" si="2"/>
        <v>0.21</v>
      </c>
      <c r="J63" s="18">
        <v>210</v>
      </c>
      <c r="K63" s="18">
        <v>6</v>
      </c>
      <c r="L63" s="19">
        <f t="shared" si="3"/>
        <v>2.8571428571428571E-2</v>
      </c>
      <c r="M63" s="19">
        <f t="shared" si="4"/>
        <v>0.06</v>
      </c>
      <c r="N63" s="20">
        <v>90</v>
      </c>
      <c r="O63" s="20">
        <v>4</v>
      </c>
      <c r="P63" s="21">
        <f t="shared" si="5"/>
        <v>4.4444444444444446E-2</v>
      </c>
      <c r="Q63" s="21">
        <f t="shared" si="6"/>
        <v>0.04</v>
      </c>
      <c r="R63" s="22">
        <v>4910</v>
      </c>
      <c r="S63" s="22">
        <v>69</v>
      </c>
      <c r="T63" s="23">
        <f t="shared" si="7"/>
        <v>1.405295315682281E-2</v>
      </c>
      <c r="U63" s="23">
        <f t="shared" si="8"/>
        <v>0.69</v>
      </c>
    </row>
    <row r="64" spans="1:21" ht="15" customHeight="1" x14ac:dyDescent="0.25">
      <c r="A64" s="12">
        <v>61</v>
      </c>
      <c r="B64" s="13" t="s">
        <v>83</v>
      </c>
      <c r="C64" s="14">
        <v>5874</v>
      </c>
      <c r="D64" s="14">
        <v>89</v>
      </c>
      <c r="E64" s="15">
        <f t="shared" si="0"/>
        <v>1.5151515151515152E-2</v>
      </c>
      <c r="F64" s="16">
        <v>343</v>
      </c>
      <c r="G64" s="16">
        <v>20</v>
      </c>
      <c r="H64" s="17">
        <f t="shared" si="1"/>
        <v>5.8309037900874633E-2</v>
      </c>
      <c r="I64" s="17">
        <f t="shared" si="2"/>
        <v>0.2247191011235955</v>
      </c>
      <c r="J64" s="18">
        <v>347</v>
      </c>
      <c r="K64" s="18">
        <v>4</v>
      </c>
      <c r="L64" s="19">
        <f t="shared" si="3"/>
        <v>1.1527377521613832E-2</v>
      </c>
      <c r="M64" s="19">
        <f t="shared" si="4"/>
        <v>4.49438202247191E-2</v>
      </c>
      <c r="N64" s="20">
        <v>300</v>
      </c>
      <c r="O64" s="20">
        <v>0</v>
      </c>
      <c r="P64" s="21">
        <f t="shared" si="5"/>
        <v>0</v>
      </c>
      <c r="Q64" s="21">
        <f t="shared" si="6"/>
        <v>0</v>
      </c>
      <c r="R64" s="22">
        <v>4884</v>
      </c>
      <c r="S64" s="22">
        <v>65</v>
      </c>
      <c r="T64" s="23">
        <f t="shared" si="7"/>
        <v>1.330876330876331E-2</v>
      </c>
      <c r="U64" s="23">
        <f t="shared" si="8"/>
        <v>0.7303370786516854</v>
      </c>
    </row>
    <row r="65" spans="1:21" ht="15" customHeight="1" x14ac:dyDescent="0.25">
      <c r="A65" s="12">
        <v>62</v>
      </c>
      <c r="B65" s="13" t="s">
        <v>84</v>
      </c>
      <c r="C65" s="14">
        <v>5238</v>
      </c>
      <c r="D65" s="14">
        <v>150</v>
      </c>
      <c r="E65" s="15">
        <f t="shared" si="0"/>
        <v>2.8636884306987399E-2</v>
      </c>
      <c r="F65" s="16">
        <v>338</v>
      </c>
      <c r="G65" s="16">
        <v>82</v>
      </c>
      <c r="H65" s="17">
        <f t="shared" si="1"/>
        <v>0.24260355029585798</v>
      </c>
      <c r="I65" s="17">
        <f t="shared" si="2"/>
        <v>0.54666666666666663</v>
      </c>
      <c r="J65" s="18">
        <v>247</v>
      </c>
      <c r="K65" s="18">
        <v>23</v>
      </c>
      <c r="L65" s="19">
        <f t="shared" si="3"/>
        <v>9.3117408906882596E-2</v>
      </c>
      <c r="M65" s="19">
        <f t="shared" si="4"/>
        <v>0.15333333333333332</v>
      </c>
      <c r="N65" s="20">
        <v>215</v>
      </c>
      <c r="O65" s="20">
        <v>11</v>
      </c>
      <c r="P65" s="21">
        <f t="shared" si="5"/>
        <v>5.1162790697674418E-2</v>
      </c>
      <c r="Q65" s="21">
        <f t="shared" si="6"/>
        <v>7.3333333333333334E-2</v>
      </c>
      <c r="R65" s="22">
        <v>4438</v>
      </c>
      <c r="S65" s="22">
        <v>34</v>
      </c>
      <c r="T65" s="23">
        <f t="shared" si="7"/>
        <v>7.6611086074808476E-3</v>
      </c>
      <c r="U65" s="23">
        <f t="shared" si="8"/>
        <v>0.22666666666666666</v>
      </c>
    </row>
    <row r="66" spans="1:21" ht="15" customHeight="1" x14ac:dyDescent="0.25">
      <c r="A66" s="12">
        <v>63</v>
      </c>
      <c r="B66" s="13" t="s">
        <v>85</v>
      </c>
      <c r="C66" s="14">
        <v>2815</v>
      </c>
      <c r="D66" s="14">
        <v>89</v>
      </c>
      <c r="E66" s="15">
        <f t="shared" si="0"/>
        <v>3.161634103019538E-2</v>
      </c>
      <c r="F66" s="16">
        <v>332</v>
      </c>
      <c r="G66" s="16">
        <v>32</v>
      </c>
      <c r="H66" s="17">
        <f t="shared" si="1"/>
        <v>9.6385542168674704E-2</v>
      </c>
      <c r="I66" s="17">
        <f t="shared" si="2"/>
        <v>0.3595505617977528</v>
      </c>
      <c r="J66" s="18">
        <v>391</v>
      </c>
      <c r="K66" s="18">
        <v>34</v>
      </c>
      <c r="L66" s="19">
        <f t="shared" si="3"/>
        <v>8.6956521739130432E-2</v>
      </c>
      <c r="M66" s="19">
        <f t="shared" si="4"/>
        <v>0.38202247191011235</v>
      </c>
      <c r="N66" s="20">
        <v>405</v>
      </c>
      <c r="O66" s="20">
        <v>19</v>
      </c>
      <c r="P66" s="21">
        <f t="shared" si="5"/>
        <v>4.6913580246913583E-2</v>
      </c>
      <c r="Q66" s="21">
        <f t="shared" si="6"/>
        <v>0.21348314606741572</v>
      </c>
      <c r="R66" s="22">
        <v>1687</v>
      </c>
      <c r="S66" s="22">
        <v>4</v>
      </c>
      <c r="T66" s="23">
        <f t="shared" si="7"/>
        <v>2.3710729104919974E-3</v>
      </c>
      <c r="U66" s="23">
        <f t="shared" si="8"/>
        <v>4.49438202247191E-2</v>
      </c>
    </row>
    <row r="67" spans="1:21" ht="15" customHeight="1" x14ac:dyDescent="0.25">
      <c r="A67" s="12">
        <v>64</v>
      </c>
      <c r="B67" s="13" t="s">
        <v>86</v>
      </c>
      <c r="C67" s="14">
        <v>11475</v>
      </c>
      <c r="D67" s="14">
        <v>72</v>
      </c>
      <c r="E67" s="15">
        <f t="shared" si="0"/>
        <v>6.2745098039215684E-3</v>
      </c>
      <c r="F67" s="16">
        <v>327</v>
      </c>
      <c r="G67" s="16">
        <v>21</v>
      </c>
      <c r="H67" s="17">
        <f t="shared" si="1"/>
        <v>6.4220183486238536E-2</v>
      </c>
      <c r="I67" s="17">
        <f t="shared" si="2"/>
        <v>0.29166666666666669</v>
      </c>
      <c r="J67" s="18">
        <v>210</v>
      </c>
      <c r="K67" s="18">
        <v>1</v>
      </c>
      <c r="L67" s="19">
        <f t="shared" si="3"/>
        <v>4.7619047619047623E-3</v>
      </c>
      <c r="M67" s="19">
        <f t="shared" si="4"/>
        <v>1.3888888888888888E-2</v>
      </c>
      <c r="N67" s="20">
        <v>208</v>
      </c>
      <c r="O67" s="20">
        <v>2</v>
      </c>
      <c r="P67" s="21">
        <f t="shared" si="5"/>
        <v>9.6153846153846159E-3</v>
      </c>
      <c r="Q67" s="21">
        <f t="shared" si="6"/>
        <v>2.7777777777777776E-2</v>
      </c>
      <c r="R67" s="22">
        <v>10730</v>
      </c>
      <c r="S67" s="22">
        <v>48</v>
      </c>
      <c r="T67" s="23">
        <f t="shared" si="7"/>
        <v>4.4734389561975766E-3</v>
      </c>
      <c r="U67" s="23">
        <f t="shared" si="8"/>
        <v>0.66666666666666663</v>
      </c>
    </row>
    <row r="68" spans="1:21" ht="15" customHeight="1" x14ac:dyDescent="0.25">
      <c r="A68" s="12">
        <v>65</v>
      </c>
      <c r="B68" s="13" t="s">
        <v>87</v>
      </c>
      <c r="C68" s="14">
        <v>7457</v>
      </c>
      <c r="D68" s="14">
        <v>220</v>
      </c>
      <c r="E68" s="15">
        <f t="shared" ref="E68:E131" si="9">D68/C68</f>
        <v>2.9502480890438516E-2</v>
      </c>
      <c r="F68" s="16">
        <v>321</v>
      </c>
      <c r="G68" s="16">
        <v>97</v>
      </c>
      <c r="H68" s="17">
        <f t="shared" ref="H68:H131" si="10">G68/F68</f>
        <v>0.30218068535825543</v>
      </c>
      <c r="I68" s="17">
        <f t="shared" ref="I68:I131" si="11">G68/D68</f>
        <v>0.44090909090909092</v>
      </c>
      <c r="J68" s="18">
        <v>175</v>
      </c>
      <c r="K68" s="18">
        <v>10</v>
      </c>
      <c r="L68" s="19">
        <f t="shared" ref="L68:L131" si="12">K68/J68</f>
        <v>5.7142857142857141E-2</v>
      </c>
      <c r="M68" s="19">
        <f t="shared" ref="M68:M131" si="13">K68/D68</f>
        <v>4.5454545454545456E-2</v>
      </c>
      <c r="N68" s="20">
        <v>187</v>
      </c>
      <c r="O68" s="20">
        <v>12</v>
      </c>
      <c r="P68" s="21">
        <f t="shared" ref="P68:P131" si="14">O68/N68</f>
        <v>6.4171122994652413E-2</v>
      </c>
      <c r="Q68" s="21">
        <f t="shared" ref="Q68:Q131" si="15">O68/D68</f>
        <v>5.4545454545454543E-2</v>
      </c>
      <c r="R68" s="22">
        <v>6774</v>
      </c>
      <c r="S68" s="22">
        <v>101</v>
      </c>
      <c r="T68" s="23">
        <f t="shared" ref="T68:T131" si="16">S68/R68</f>
        <v>1.4909949808089755E-2</v>
      </c>
      <c r="U68" s="23">
        <f t="shared" ref="U68:U131" si="17">S68/D68</f>
        <v>0.45909090909090911</v>
      </c>
    </row>
    <row r="69" spans="1:21" ht="15" customHeight="1" x14ac:dyDescent="0.25">
      <c r="A69" s="12">
        <v>66</v>
      </c>
      <c r="B69" s="13" t="s">
        <v>88</v>
      </c>
      <c r="C69" s="14">
        <v>9026</v>
      </c>
      <c r="D69" s="14">
        <v>150</v>
      </c>
      <c r="E69" s="15">
        <f t="shared" si="9"/>
        <v>1.661865721249723E-2</v>
      </c>
      <c r="F69" s="16">
        <v>313</v>
      </c>
      <c r="G69" s="16">
        <v>46</v>
      </c>
      <c r="H69" s="17">
        <f t="shared" si="10"/>
        <v>0.14696485623003194</v>
      </c>
      <c r="I69" s="17">
        <f t="shared" si="11"/>
        <v>0.30666666666666664</v>
      </c>
      <c r="J69" s="18">
        <v>499</v>
      </c>
      <c r="K69" s="18">
        <v>31</v>
      </c>
      <c r="L69" s="19">
        <f t="shared" si="12"/>
        <v>6.2124248496993988E-2</v>
      </c>
      <c r="M69" s="19">
        <f t="shared" si="13"/>
        <v>0.20666666666666667</v>
      </c>
      <c r="N69" s="20">
        <v>408</v>
      </c>
      <c r="O69" s="20">
        <v>20</v>
      </c>
      <c r="P69" s="21">
        <f t="shared" si="14"/>
        <v>4.9019607843137254E-2</v>
      </c>
      <c r="Q69" s="21">
        <f t="shared" si="15"/>
        <v>0.13333333333333333</v>
      </c>
      <c r="R69" s="22">
        <v>7806</v>
      </c>
      <c r="S69" s="22">
        <v>53</v>
      </c>
      <c r="T69" s="23">
        <f t="shared" si="16"/>
        <v>6.7896489879579807E-3</v>
      </c>
      <c r="U69" s="23">
        <f t="shared" si="17"/>
        <v>0.35333333333333333</v>
      </c>
    </row>
    <row r="70" spans="1:21" ht="15" customHeight="1" x14ac:dyDescent="0.25">
      <c r="A70" s="12">
        <v>67</v>
      </c>
      <c r="B70" s="13" t="s">
        <v>89</v>
      </c>
      <c r="C70" s="14">
        <v>3253</v>
      </c>
      <c r="D70" s="14">
        <v>132</v>
      </c>
      <c r="E70" s="15">
        <f t="shared" si="9"/>
        <v>4.0577928066400246E-2</v>
      </c>
      <c r="F70" s="16">
        <v>308</v>
      </c>
      <c r="G70" s="16">
        <v>51</v>
      </c>
      <c r="H70" s="17">
        <f t="shared" si="10"/>
        <v>0.16558441558441558</v>
      </c>
      <c r="I70" s="17">
        <f t="shared" si="11"/>
        <v>0.38636363636363635</v>
      </c>
      <c r="J70" s="18">
        <v>231</v>
      </c>
      <c r="K70" s="18">
        <v>28</v>
      </c>
      <c r="L70" s="19">
        <f t="shared" si="12"/>
        <v>0.12121212121212122</v>
      </c>
      <c r="M70" s="19">
        <f t="shared" si="13"/>
        <v>0.21212121212121213</v>
      </c>
      <c r="N70" s="20">
        <v>283</v>
      </c>
      <c r="O70" s="20">
        <v>10</v>
      </c>
      <c r="P70" s="21">
        <f t="shared" si="14"/>
        <v>3.5335689045936397E-2</v>
      </c>
      <c r="Q70" s="21">
        <f t="shared" si="15"/>
        <v>7.575757575757576E-2</v>
      </c>
      <c r="R70" s="22">
        <v>2431</v>
      </c>
      <c r="S70" s="22">
        <v>43</v>
      </c>
      <c r="T70" s="23">
        <f t="shared" si="16"/>
        <v>1.7688194158782394E-2</v>
      </c>
      <c r="U70" s="23">
        <f t="shared" si="17"/>
        <v>0.32575757575757575</v>
      </c>
    </row>
    <row r="71" spans="1:21" ht="15" customHeight="1" x14ac:dyDescent="0.25">
      <c r="A71" s="12">
        <v>68</v>
      </c>
      <c r="B71" s="13" t="s">
        <v>90</v>
      </c>
      <c r="C71" s="14">
        <v>4600</v>
      </c>
      <c r="D71" s="14">
        <v>66</v>
      </c>
      <c r="E71" s="15">
        <f t="shared" si="9"/>
        <v>1.4347826086956521E-2</v>
      </c>
      <c r="F71" s="16">
        <v>300</v>
      </c>
      <c r="G71" s="16">
        <v>6</v>
      </c>
      <c r="H71" s="17">
        <f t="shared" si="10"/>
        <v>0.02</v>
      </c>
      <c r="I71" s="17">
        <f t="shared" si="11"/>
        <v>9.0909090909090912E-2</v>
      </c>
      <c r="J71" s="18">
        <v>240</v>
      </c>
      <c r="K71" s="18">
        <v>2</v>
      </c>
      <c r="L71" s="19">
        <f t="shared" si="12"/>
        <v>8.3333333333333332E-3</v>
      </c>
      <c r="M71" s="19">
        <f t="shared" si="13"/>
        <v>3.0303030303030304E-2</v>
      </c>
      <c r="N71" s="20">
        <v>123</v>
      </c>
      <c r="O71" s="20">
        <v>3</v>
      </c>
      <c r="P71" s="21">
        <f t="shared" si="14"/>
        <v>2.4390243902439025E-2</v>
      </c>
      <c r="Q71" s="21">
        <f t="shared" si="15"/>
        <v>4.5454545454545456E-2</v>
      </c>
      <c r="R71" s="22">
        <v>3937</v>
      </c>
      <c r="S71" s="22">
        <v>55</v>
      </c>
      <c r="T71" s="23">
        <f t="shared" si="16"/>
        <v>1.397002794005588E-2</v>
      </c>
      <c r="U71" s="23">
        <f t="shared" si="17"/>
        <v>0.83333333333333337</v>
      </c>
    </row>
    <row r="72" spans="1:21" ht="15" customHeight="1" x14ac:dyDescent="0.25">
      <c r="A72" s="12">
        <v>69</v>
      </c>
      <c r="B72" s="13" t="s">
        <v>91</v>
      </c>
      <c r="C72" s="14">
        <v>623</v>
      </c>
      <c r="D72" s="14">
        <v>14</v>
      </c>
      <c r="E72" s="15">
        <f t="shared" si="9"/>
        <v>2.247191011235955E-2</v>
      </c>
      <c r="F72" s="16">
        <v>299</v>
      </c>
      <c r="G72" s="16">
        <v>13</v>
      </c>
      <c r="H72" s="17">
        <f t="shared" si="10"/>
        <v>4.3478260869565216E-2</v>
      </c>
      <c r="I72" s="17">
        <f t="shared" si="11"/>
        <v>0.9285714285714286</v>
      </c>
      <c r="J72" s="18">
        <v>76</v>
      </c>
      <c r="K72" s="18">
        <v>1</v>
      </c>
      <c r="L72" s="19">
        <f t="shared" si="12"/>
        <v>1.3157894736842105E-2</v>
      </c>
      <c r="M72" s="19">
        <f t="shared" si="13"/>
        <v>7.1428571428571425E-2</v>
      </c>
      <c r="N72" s="20">
        <v>25</v>
      </c>
      <c r="O72" s="20">
        <v>0</v>
      </c>
      <c r="P72" s="21">
        <f t="shared" si="14"/>
        <v>0</v>
      </c>
      <c r="Q72" s="21">
        <f t="shared" si="15"/>
        <v>0</v>
      </c>
      <c r="R72" s="22">
        <v>223</v>
      </c>
      <c r="S72" s="22">
        <v>0</v>
      </c>
      <c r="T72" s="23">
        <f t="shared" si="16"/>
        <v>0</v>
      </c>
      <c r="U72" s="23">
        <f t="shared" si="17"/>
        <v>0</v>
      </c>
    </row>
    <row r="73" spans="1:21" ht="15" customHeight="1" x14ac:dyDescent="0.25">
      <c r="A73" s="12">
        <v>70</v>
      </c>
      <c r="B73" s="13" t="s">
        <v>92</v>
      </c>
      <c r="C73" s="14">
        <v>5862</v>
      </c>
      <c r="D73" s="14">
        <v>159</v>
      </c>
      <c r="E73" s="15">
        <f t="shared" si="9"/>
        <v>2.7123848515864891E-2</v>
      </c>
      <c r="F73" s="16">
        <v>298</v>
      </c>
      <c r="G73" s="16">
        <v>38</v>
      </c>
      <c r="H73" s="17">
        <f t="shared" si="10"/>
        <v>0.12751677852348994</v>
      </c>
      <c r="I73" s="17">
        <f t="shared" si="11"/>
        <v>0.2389937106918239</v>
      </c>
      <c r="J73" s="18">
        <v>278</v>
      </c>
      <c r="K73" s="18">
        <v>23</v>
      </c>
      <c r="L73" s="19">
        <f t="shared" si="12"/>
        <v>8.2733812949640287E-2</v>
      </c>
      <c r="M73" s="19">
        <f t="shared" si="13"/>
        <v>0.14465408805031446</v>
      </c>
      <c r="N73" s="20">
        <v>258</v>
      </c>
      <c r="O73" s="20">
        <v>29</v>
      </c>
      <c r="P73" s="21">
        <f t="shared" si="14"/>
        <v>0.1124031007751938</v>
      </c>
      <c r="Q73" s="21">
        <f t="shared" si="15"/>
        <v>0.18238993710691823</v>
      </c>
      <c r="R73" s="22">
        <v>5028</v>
      </c>
      <c r="S73" s="22">
        <v>69</v>
      </c>
      <c r="T73" s="23">
        <f t="shared" si="16"/>
        <v>1.3723150357995227E-2</v>
      </c>
      <c r="U73" s="23">
        <f t="shared" si="17"/>
        <v>0.43396226415094341</v>
      </c>
    </row>
    <row r="74" spans="1:21" ht="15" customHeight="1" x14ac:dyDescent="0.25">
      <c r="A74" s="12">
        <v>71</v>
      </c>
      <c r="B74" s="13" t="s">
        <v>93</v>
      </c>
      <c r="C74" s="14">
        <v>635</v>
      </c>
      <c r="D74" s="14">
        <v>25</v>
      </c>
      <c r="E74" s="15">
        <f t="shared" si="9"/>
        <v>3.937007874015748E-2</v>
      </c>
      <c r="F74" s="16">
        <v>288</v>
      </c>
      <c r="G74" s="16">
        <v>24</v>
      </c>
      <c r="H74" s="17">
        <f t="shared" si="10"/>
        <v>8.3333333333333329E-2</v>
      </c>
      <c r="I74" s="17">
        <f t="shared" si="11"/>
        <v>0.96</v>
      </c>
      <c r="J74" s="18">
        <v>18</v>
      </c>
      <c r="K74" s="18">
        <v>1</v>
      </c>
      <c r="L74" s="19">
        <f t="shared" si="12"/>
        <v>5.5555555555555552E-2</v>
      </c>
      <c r="M74" s="19">
        <f t="shared" si="13"/>
        <v>0.04</v>
      </c>
      <c r="N74" s="20">
        <v>9</v>
      </c>
      <c r="O74" s="20">
        <v>0</v>
      </c>
      <c r="P74" s="21">
        <f t="shared" si="14"/>
        <v>0</v>
      </c>
      <c r="Q74" s="21">
        <f t="shared" si="15"/>
        <v>0</v>
      </c>
      <c r="R74" s="22">
        <v>320</v>
      </c>
      <c r="S74" s="22">
        <v>0</v>
      </c>
      <c r="T74" s="23">
        <f t="shared" si="16"/>
        <v>0</v>
      </c>
      <c r="U74" s="23">
        <f t="shared" si="17"/>
        <v>0</v>
      </c>
    </row>
    <row r="75" spans="1:21" ht="15" customHeight="1" x14ac:dyDescent="0.25">
      <c r="A75" s="12">
        <v>72</v>
      </c>
      <c r="B75" s="13" t="s">
        <v>51</v>
      </c>
      <c r="C75" s="14">
        <v>7665</v>
      </c>
      <c r="D75" s="14">
        <v>281</v>
      </c>
      <c r="E75" s="15">
        <f t="shared" si="9"/>
        <v>3.6660143509458579E-2</v>
      </c>
      <c r="F75" s="16">
        <v>281</v>
      </c>
      <c r="G75" s="16">
        <v>38</v>
      </c>
      <c r="H75" s="17">
        <f t="shared" si="10"/>
        <v>0.13523131672597866</v>
      </c>
      <c r="I75" s="17">
        <f t="shared" si="11"/>
        <v>0.13523131672597866</v>
      </c>
      <c r="J75" s="18">
        <v>700</v>
      </c>
      <c r="K75" s="18">
        <v>45</v>
      </c>
      <c r="L75" s="19">
        <f t="shared" si="12"/>
        <v>6.4285714285714279E-2</v>
      </c>
      <c r="M75" s="19">
        <f t="shared" si="13"/>
        <v>0.16014234875444841</v>
      </c>
      <c r="N75" s="20">
        <v>932</v>
      </c>
      <c r="O75" s="20">
        <v>77</v>
      </c>
      <c r="P75" s="21">
        <f t="shared" si="14"/>
        <v>8.2618025751072965E-2</v>
      </c>
      <c r="Q75" s="21">
        <f t="shared" si="15"/>
        <v>0.27402135231316727</v>
      </c>
      <c r="R75" s="22">
        <v>5752</v>
      </c>
      <c r="S75" s="22">
        <v>121</v>
      </c>
      <c r="T75" s="23">
        <f t="shared" si="16"/>
        <v>2.1036161335187761E-2</v>
      </c>
      <c r="U75" s="23">
        <f t="shared" si="17"/>
        <v>0.4306049822064057</v>
      </c>
    </row>
    <row r="76" spans="1:21" ht="15" customHeight="1" x14ac:dyDescent="0.25">
      <c r="A76" s="12">
        <v>73</v>
      </c>
      <c r="B76" s="13" t="s">
        <v>94</v>
      </c>
      <c r="C76" s="14">
        <v>2047</v>
      </c>
      <c r="D76" s="14">
        <v>251</v>
      </c>
      <c r="E76" s="15">
        <f t="shared" si="9"/>
        <v>0.12261846604787494</v>
      </c>
      <c r="F76" s="16">
        <v>280</v>
      </c>
      <c r="G76" s="16">
        <v>108</v>
      </c>
      <c r="H76" s="17">
        <f t="shared" si="10"/>
        <v>0.38571428571428573</v>
      </c>
      <c r="I76" s="17">
        <f t="shared" si="11"/>
        <v>0.4302788844621514</v>
      </c>
      <c r="J76" s="18">
        <v>482</v>
      </c>
      <c r="K76" s="18">
        <v>81</v>
      </c>
      <c r="L76" s="19">
        <f t="shared" si="12"/>
        <v>0.16804979253112035</v>
      </c>
      <c r="M76" s="19">
        <f t="shared" si="13"/>
        <v>0.32270916334661354</v>
      </c>
      <c r="N76" s="20">
        <v>59</v>
      </c>
      <c r="O76" s="20">
        <v>10</v>
      </c>
      <c r="P76" s="21">
        <f t="shared" si="14"/>
        <v>0.16949152542372881</v>
      </c>
      <c r="Q76" s="21">
        <f t="shared" si="15"/>
        <v>3.9840637450199202E-2</v>
      </c>
      <c r="R76" s="22">
        <v>1226</v>
      </c>
      <c r="S76" s="22">
        <v>52</v>
      </c>
      <c r="T76" s="23">
        <f t="shared" si="16"/>
        <v>4.2414355628058731E-2</v>
      </c>
      <c r="U76" s="23">
        <f t="shared" si="17"/>
        <v>0.20717131474103587</v>
      </c>
    </row>
    <row r="77" spans="1:21" ht="15" customHeight="1" x14ac:dyDescent="0.25">
      <c r="A77" s="12">
        <v>74</v>
      </c>
      <c r="B77" s="13" t="s">
        <v>95</v>
      </c>
      <c r="C77" s="14">
        <v>5949</v>
      </c>
      <c r="D77" s="14">
        <v>273</v>
      </c>
      <c r="E77" s="15">
        <f t="shared" si="9"/>
        <v>4.5890065557236508E-2</v>
      </c>
      <c r="F77" s="16">
        <v>279</v>
      </c>
      <c r="G77" s="16">
        <v>22</v>
      </c>
      <c r="H77" s="17">
        <f t="shared" si="10"/>
        <v>7.8853046594982074E-2</v>
      </c>
      <c r="I77" s="17">
        <f t="shared" si="11"/>
        <v>8.0586080586080591E-2</v>
      </c>
      <c r="J77" s="18">
        <v>449</v>
      </c>
      <c r="K77" s="18">
        <v>76</v>
      </c>
      <c r="L77" s="19">
        <f t="shared" si="12"/>
        <v>0.16926503340757237</v>
      </c>
      <c r="M77" s="19">
        <f t="shared" si="13"/>
        <v>0.2783882783882784</v>
      </c>
      <c r="N77" s="20">
        <v>798</v>
      </c>
      <c r="O77" s="20">
        <v>69</v>
      </c>
      <c r="P77" s="21">
        <f t="shared" si="14"/>
        <v>8.646616541353383E-2</v>
      </c>
      <c r="Q77" s="21">
        <f t="shared" si="15"/>
        <v>0.25274725274725274</v>
      </c>
      <c r="R77" s="22">
        <v>4423</v>
      </c>
      <c r="S77" s="22">
        <v>106</v>
      </c>
      <c r="T77" s="23">
        <f t="shared" si="16"/>
        <v>2.3965634184942346E-2</v>
      </c>
      <c r="U77" s="23">
        <f t="shared" si="17"/>
        <v>0.38827838827838829</v>
      </c>
    </row>
    <row r="78" spans="1:21" ht="15" customHeight="1" x14ac:dyDescent="0.25">
      <c r="A78" s="12">
        <v>75</v>
      </c>
      <c r="B78" s="13" t="s">
        <v>96</v>
      </c>
      <c r="C78" s="14">
        <v>5187</v>
      </c>
      <c r="D78" s="14">
        <v>159</v>
      </c>
      <c r="E78" s="15">
        <f t="shared" si="9"/>
        <v>3.0653556969346442E-2</v>
      </c>
      <c r="F78" s="16">
        <v>272</v>
      </c>
      <c r="G78" s="16">
        <v>80</v>
      </c>
      <c r="H78" s="17">
        <f t="shared" si="10"/>
        <v>0.29411764705882354</v>
      </c>
      <c r="I78" s="17">
        <f t="shared" si="11"/>
        <v>0.50314465408805031</v>
      </c>
      <c r="J78" s="18">
        <v>270</v>
      </c>
      <c r="K78" s="18">
        <v>22</v>
      </c>
      <c r="L78" s="19">
        <f t="shared" si="12"/>
        <v>8.1481481481481488E-2</v>
      </c>
      <c r="M78" s="19">
        <f t="shared" si="13"/>
        <v>0.13836477987421383</v>
      </c>
      <c r="N78" s="20">
        <v>235</v>
      </c>
      <c r="O78" s="20">
        <v>19</v>
      </c>
      <c r="P78" s="21">
        <f t="shared" si="14"/>
        <v>8.085106382978724E-2</v>
      </c>
      <c r="Q78" s="21">
        <f t="shared" si="15"/>
        <v>0.11949685534591195</v>
      </c>
      <c r="R78" s="22">
        <v>4410</v>
      </c>
      <c r="S78" s="22">
        <v>38</v>
      </c>
      <c r="T78" s="23">
        <f t="shared" si="16"/>
        <v>8.6167800453514735E-3</v>
      </c>
      <c r="U78" s="23">
        <f t="shared" si="17"/>
        <v>0.2389937106918239</v>
      </c>
    </row>
    <row r="79" spans="1:21" ht="15" customHeight="1" x14ac:dyDescent="0.25">
      <c r="A79" s="12">
        <v>76</v>
      </c>
      <c r="B79" s="13" t="s">
        <v>97</v>
      </c>
      <c r="C79" s="14">
        <v>3822</v>
      </c>
      <c r="D79" s="14">
        <v>106</v>
      </c>
      <c r="E79" s="15">
        <f t="shared" si="9"/>
        <v>2.7734170591313449E-2</v>
      </c>
      <c r="F79" s="16">
        <v>272</v>
      </c>
      <c r="G79" s="16">
        <v>54</v>
      </c>
      <c r="H79" s="17">
        <f t="shared" si="10"/>
        <v>0.19852941176470587</v>
      </c>
      <c r="I79" s="17">
        <f t="shared" si="11"/>
        <v>0.50943396226415094</v>
      </c>
      <c r="J79" s="18">
        <v>209</v>
      </c>
      <c r="K79" s="18">
        <v>27</v>
      </c>
      <c r="L79" s="19">
        <f t="shared" si="12"/>
        <v>0.12918660287081341</v>
      </c>
      <c r="M79" s="19">
        <f t="shared" si="13"/>
        <v>0.25471698113207547</v>
      </c>
      <c r="N79" s="20">
        <v>107</v>
      </c>
      <c r="O79" s="20">
        <v>5</v>
      </c>
      <c r="P79" s="21">
        <f t="shared" si="14"/>
        <v>4.6728971962616821E-2</v>
      </c>
      <c r="Q79" s="21">
        <f t="shared" si="15"/>
        <v>4.716981132075472E-2</v>
      </c>
      <c r="R79" s="22">
        <v>3234</v>
      </c>
      <c r="S79" s="22">
        <v>20</v>
      </c>
      <c r="T79" s="23">
        <f t="shared" si="16"/>
        <v>6.1842918985776131E-3</v>
      </c>
      <c r="U79" s="23">
        <f t="shared" si="17"/>
        <v>0.18867924528301888</v>
      </c>
    </row>
    <row r="80" spans="1:21" ht="15" customHeight="1" x14ac:dyDescent="0.25">
      <c r="A80" s="12">
        <v>77</v>
      </c>
      <c r="B80" s="13" t="s">
        <v>98</v>
      </c>
      <c r="C80" s="14">
        <v>6060</v>
      </c>
      <c r="D80" s="14">
        <v>228</v>
      </c>
      <c r="E80" s="15">
        <f t="shared" si="9"/>
        <v>3.7623762376237622E-2</v>
      </c>
      <c r="F80" s="16">
        <v>270</v>
      </c>
      <c r="G80" s="16">
        <v>101</v>
      </c>
      <c r="H80" s="17">
        <f t="shared" si="10"/>
        <v>0.37407407407407406</v>
      </c>
      <c r="I80" s="17">
        <f t="shared" si="11"/>
        <v>0.44298245614035087</v>
      </c>
      <c r="J80" s="18">
        <v>92</v>
      </c>
      <c r="K80" s="18">
        <v>8</v>
      </c>
      <c r="L80" s="19">
        <f t="shared" si="12"/>
        <v>8.6956521739130432E-2</v>
      </c>
      <c r="M80" s="19">
        <f t="shared" si="13"/>
        <v>3.5087719298245612E-2</v>
      </c>
      <c r="N80" s="20">
        <v>129</v>
      </c>
      <c r="O80" s="20">
        <v>19</v>
      </c>
      <c r="P80" s="21">
        <f t="shared" si="14"/>
        <v>0.14728682170542637</v>
      </c>
      <c r="Q80" s="21">
        <f t="shared" si="15"/>
        <v>8.3333333333333329E-2</v>
      </c>
      <c r="R80" s="22">
        <v>5569</v>
      </c>
      <c r="S80" s="22">
        <v>100</v>
      </c>
      <c r="T80" s="23">
        <f t="shared" si="16"/>
        <v>1.7956545160711081E-2</v>
      </c>
      <c r="U80" s="23">
        <f t="shared" si="17"/>
        <v>0.43859649122807015</v>
      </c>
    </row>
    <row r="81" spans="1:21" ht="15" customHeight="1" x14ac:dyDescent="0.25">
      <c r="A81" s="12">
        <v>78</v>
      </c>
      <c r="B81" s="13" t="s">
        <v>99</v>
      </c>
      <c r="C81" s="14">
        <v>4961</v>
      </c>
      <c r="D81" s="14">
        <v>150</v>
      </c>
      <c r="E81" s="15">
        <f t="shared" si="9"/>
        <v>3.0235839548478128E-2</v>
      </c>
      <c r="F81" s="16">
        <v>267</v>
      </c>
      <c r="G81" s="16">
        <v>40</v>
      </c>
      <c r="H81" s="17">
        <f t="shared" si="10"/>
        <v>0.14981273408239701</v>
      </c>
      <c r="I81" s="17">
        <f t="shared" si="11"/>
        <v>0.26666666666666666</v>
      </c>
      <c r="J81" s="18">
        <v>691</v>
      </c>
      <c r="K81" s="18">
        <v>70</v>
      </c>
      <c r="L81" s="19">
        <f t="shared" si="12"/>
        <v>0.10130246020260492</v>
      </c>
      <c r="M81" s="19">
        <f t="shared" si="13"/>
        <v>0.46666666666666667</v>
      </c>
      <c r="N81" s="20">
        <v>1279</v>
      </c>
      <c r="O81" s="20">
        <v>38</v>
      </c>
      <c r="P81" s="21">
        <f t="shared" si="14"/>
        <v>2.9710711493354185E-2</v>
      </c>
      <c r="Q81" s="21">
        <f t="shared" si="15"/>
        <v>0.25333333333333335</v>
      </c>
      <c r="R81" s="22">
        <v>2724</v>
      </c>
      <c r="S81" s="22">
        <v>2</v>
      </c>
      <c r="T81" s="23">
        <f t="shared" si="16"/>
        <v>7.3421439060205576E-4</v>
      </c>
      <c r="U81" s="23">
        <f t="shared" si="17"/>
        <v>1.3333333333333334E-2</v>
      </c>
    </row>
    <row r="82" spans="1:21" ht="15" customHeight="1" x14ac:dyDescent="0.25">
      <c r="A82" s="12">
        <v>79</v>
      </c>
      <c r="B82" s="13" t="s">
        <v>100</v>
      </c>
      <c r="C82" s="14">
        <v>9511</v>
      </c>
      <c r="D82" s="14">
        <v>94</v>
      </c>
      <c r="E82" s="15">
        <f t="shared" si="9"/>
        <v>9.8832930291241714E-3</v>
      </c>
      <c r="F82" s="16">
        <v>263</v>
      </c>
      <c r="G82" s="16">
        <v>15</v>
      </c>
      <c r="H82" s="17">
        <f t="shared" si="10"/>
        <v>5.7034220532319393E-2</v>
      </c>
      <c r="I82" s="17">
        <f t="shared" si="11"/>
        <v>0.15957446808510639</v>
      </c>
      <c r="J82" s="18">
        <v>201</v>
      </c>
      <c r="K82" s="18">
        <v>7</v>
      </c>
      <c r="L82" s="19">
        <f t="shared" si="12"/>
        <v>3.482587064676617E-2</v>
      </c>
      <c r="M82" s="19">
        <f t="shared" si="13"/>
        <v>7.4468085106382975E-2</v>
      </c>
      <c r="N82" s="20">
        <v>252</v>
      </c>
      <c r="O82" s="20">
        <v>21</v>
      </c>
      <c r="P82" s="21">
        <f t="shared" si="14"/>
        <v>8.3333333333333329E-2</v>
      </c>
      <c r="Q82" s="21">
        <f t="shared" si="15"/>
        <v>0.22340425531914893</v>
      </c>
      <c r="R82" s="22">
        <v>8795</v>
      </c>
      <c r="S82" s="22">
        <v>51</v>
      </c>
      <c r="T82" s="23">
        <f t="shared" si="16"/>
        <v>5.79874928936896E-3</v>
      </c>
      <c r="U82" s="23">
        <f t="shared" si="17"/>
        <v>0.54255319148936165</v>
      </c>
    </row>
    <row r="83" spans="1:21" ht="15" customHeight="1" x14ac:dyDescent="0.25">
      <c r="A83" s="12">
        <v>80</v>
      </c>
      <c r="B83" s="13" t="s">
        <v>101</v>
      </c>
      <c r="C83" s="14">
        <v>5763</v>
      </c>
      <c r="D83" s="14">
        <v>109</v>
      </c>
      <c r="E83" s="15">
        <f t="shared" si="9"/>
        <v>1.8913760194343224E-2</v>
      </c>
      <c r="F83" s="16">
        <v>250</v>
      </c>
      <c r="G83" s="16">
        <v>16</v>
      </c>
      <c r="H83" s="17">
        <f t="shared" si="10"/>
        <v>6.4000000000000001E-2</v>
      </c>
      <c r="I83" s="17">
        <f t="shared" si="11"/>
        <v>0.14678899082568808</v>
      </c>
      <c r="J83" s="18">
        <v>309</v>
      </c>
      <c r="K83" s="18">
        <v>11</v>
      </c>
      <c r="L83" s="19">
        <f t="shared" si="12"/>
        <v>3.5598705501618123E-2</v>
      </c>
      <c r="M83" s="19">
        <f t="shared" si="13"/>
        <v>0.10091743119266056</v>
      </c>
      <c r="N83" s="20">
        <v>129</v>
      </c>
      <c r="O83" s="20">
        <v>13</v>
      </c>
      <c r="P83" s="21">
        <f t="shared" si="14"/>
        <v>0.10077519379844961</v>
      </c>
      <c r="Q83" s="21">
        <f t="shared" si="15"/>
        <v>0.11926605504587157</v>
      </c>
      <c r="R83" s="22">
        <v>5075</v>
      </c>
      <c r="S83" s="22">
        <v>69</v>
      </c>
      <c r="T83" s="23">
        <f t="shared" si="16"/>
        <v>1.3596059113300493E-2</v>
      </c>
      <c r="U83" s="23">
        <f t="shared" si="17"/>
        <v>0.6330275229357798</v>
      </c>
    </row>
    <row r="84" spans="1:21" ht="15" customHeight="1" x14ac:dyDescent="0.25">
      <c r="A84" s="12">
        <v>81</v>
      </c>
      <c r="B84" s="13" t="s">
        <v>102</v>
      </c>
      <c r="C84" s="14">
        <v>3099</v>
      </c>
      <c r="D84" s="14">
        <v>119</v>
      </c>
      <c r="E84" s="15">
        <f t="shared" si="9"/>
        <v>3.8399483704420784E-2</v>
      </c>
      <c r="F84" s="16">
        <v>250</v>
      </c>
      <c r="G84" s="16">
        <v>62</v>
      </c>
      <c r="H84" s="17">
        <f t="shared" si="10"/>
        <v>0.248</v>
      </c>
      <c r="I84" s="17">
        <f t="shared" si="11"/>
        <v>0.52100840336134457</v>
      </c>
      <c r="J84" s="18">
        <v>186</v>
      </c>
      <c r="K84" s="18">
        <v>13</v>
      </c>
      <c r="L84" s="19">
        <f t="shared" si="12"/>
        <v>6.9892473118279563E-2</v>
      </c>
      <c r="M84" s="19">
        <f t="shared" si="13"/>
        <v>0.1092436974789916</v>
      </c>
      <c r="N84" s="20">
        <v>230</v>
      </c>
      <c r="O84" s="20">
        <v>10</v>
      </c>
      <c r="P84" s="21">
        <f t="shared" si="14"/>
        <v>4.3478260869565216E-2</v>
      </c>
      <c r="Q84" s="21">
        <f t="shared" si="15"/>
        <v>8.4033613445378158E-2</v>
      </c>
      <c r="R84" s="22">
        <v>2433</v>
      </c>
      <c r="S84" s="22">
        <v>34</v>
      </c>
      <c r="T84" s="23">
        <f t="shared" si="16"/>
        <v>1.3974517057131115E-2</v>
      </c>
      <c r="U84" s="23">
        <f t="shared" si="17"/>
        <v>0.2857142857142857</v>
      </c>
    </row>
    <row r="85" spans="1:21" ht="15" customHeight="1" x14ac:dyDescent="0.25">
      <c r="A85" s="12">
        <v>82</v>
      </c>
      <c r="B85" s="13" t="s">
        <v>103</v>
      </c>
      <c r="C85" s="14">
        <v>733</v>
      </c>
      <c r="D85" s="14">
        <v>106</v>
      </c>
      <c r="E85" s="15">
        <f t="shared" si="9"/>
        <v>0.14461118690313779</v>
      </c>
      <c r="F85" s="16">
        <v>247</v>
      </c>
      <c r="G85" s="16">
        <v>71</v>
      </c>
      <c r="H85" s="17">
        <f t="shared" si="10"/>
        <v>0.2874493927125506</v>
      </c>
      <c r="I85" s="17">
        <f t="shared" si="11"/>
        <v>0.66981132075471694</v>
      </c>
      <c r="J85" s="18">
        <v>285</v>
      </c>
      <c r="K85" s="18">
        <v>32</v>
      </c>
      <c r="L85" s="19">
        <f t="shared" si="12"/>
        <v>0.11228070175438597</v>
      </c>
      <c r="M85" s="19">
        <f t="shared" si="13"/>
        <v>0.30188679245283018</v>
      </c>
      <c r="N85" s="20">
        <v>79</v>
      </c>
      <c r="O85" s="20">
        <v>2</v>
      </c>
      <c r="P85" s="21">
        <f t="shared" si="14"/>
        <v>2.5316455696202531E-2</v>
      </c>
      <c r="Q85" s="21">
        <f t="shared" si="15"/>
        <v>1.8867924528301886E-2</v>
      </c>
      <c r="R85" s="22">
        <v>122</v>
      </c>
      <c r="S85" s="22">
        <v>1</v>
      </c>
      <c r="T85" s="23">
        <f t="shared" si="16"/>
        <v>8.1967213114754103E-3</v>
      </c>
      <c r="U85" s="23">
        <f t="shared" si="17"/>
        <v>9.433962264150943E-3</v>
      </c>
    </row>
    <row r="86" spans="1:21" ht="15" customHeight="1" x14ac:dyDescent="0.25">
      <c r="A86" s="12">
        <v>83</v>
      </c>
      <c r="B86" s="13" t="s">
        <v>104</v>
      </c>
      <c r="C86" s="14">
        <v>4650</v>
      </c>
      <c r="D86" s="14">
        <v>76</v>
      </c>
      <c r="E86" s="15">
        <f t="shared" si="9"/>
        <v>1.6344086021505378E-2</v>
      </c>
      <c r="F86" s="16">
        <v>247</v>
      </c>
      <c r="G86" s="16">
        <v>28</v>
      </c>
      <c r="H86" s="17">
        <f t="shared" si="10"/>
        <v>0.11336032388663968</v>
      </c>
      <c r="I86" s="17">
        <f t="shared" si="11"/>
        <v>0.36842105263157893</v>
      </c>
      <c r="J86" s="18">
        <v>387</v>
      </c>
      <c r="K86" s="18">
        <v>5</v>
      </c>
      <c r="L86" s="19">
        <f t="shared" si="12"/>
        <v>1.2919896640826873E-2</v>
      </c>
      <c r="M86" s="19">
        <f t="shared" si="13"/>
        <v>6.5789473684210523E-2</v>
      </c>
      <c r="N86" s="20">
        <v>99</v>
      </c>
      <c r="O86" s="20">
        <v>0</v>
      </c>
      <c r="P86" s="21">
        <f t="shared" si="14"/>
        <v>0</v>
      </c>
      <c r="Q86" s="21">
        <f t="shared" si="15"/>
        <v>0</v>
      </c>
      <c r="R86" s="22">
        <v>3917</v>
      </c>
      <c r="S86" s="22">
        <v>43</v>
      </c>
      <c r="T86" s="23">
        <f t="shared" si="16"/>
        <v>1.0977789124329845E-2</v>
      </c>
      <c r="U86" s="23">
        <f t="shared" si="17"/>
        <v>0.56578947368421051</v>
      </c>
    </row>
    <row r="87" spans="1:21" ht="15" customHeight="1" x14ac:dyDescent="0.25">
      <c r="A87" s="12">
        <v>84</v>
      </c>
      <c r="B87" s="13" t="s">
        <v>105</v>
      </c>
      <c r="C87" s="14">
        <v>4768</v>
      </c>
      <c r="D87" s="14">
        <v>133</v>
      </c>
      <c r="E87" s="15">
        <f t="shared" si="9"/>
        <v>2.7894295302013424E-2</v>
      </c>
      <c r="F87" s="16">
        <v>241</v>
      </c>
      <c r="G87" s="16">
        <v>66</v>
      </c>
      <c r="H87" s="17">
        <f t="shared" si="10"/>
        <v>0.27385892116182575</v>
      </c>
      <c r="I87" s="17">
        <f t="shared" si="11"/>
        <v>0.49624060150375937</v>
      </c>
      <c r="J87" s="18">
        <v>279</v>
      </c>
      <c r="K87" s="18">
        <v>24</v>
      </c>
      <c r="L87" s="19">
        <f t="shared" si="12"/>
        <v>8.6021505376344093E-2</v>
      </c>
      <c r="M87" s="19">
        <f t="shared" si="13"/>
        <v>0.18045112781954886</v>
      </c>
      <c r="N87" s="20">
        <v>236</v>
      </c>
      <c r="O87" s="20">
        <v>12</v>
      </c>
      <c r="P87" s="21">
        <f t="shared" si="14"/>
        <v>5.0847457627118647E-2</v>
      </c>
      <c r="Q87" s="21">
        <f t="shared" si="15"/>
        <v>9.0225563909774431E-2</v>
      </c>
      <c r="R87" s="22">
        <v>4012</v>
      </c>
      <c r="S87" s="22">
        <v>31</v>
      </c>
      <c r="T87" s="23">
        <f t="shared" si="16"/>
        <v>7.7268195413758723E-3</v>
      </c>
      <c r="U87" s="23">
        <f t="shared" si="17"/>
        <v>0.23308270676691728</v>
      </c>
    </row>
    <row r="88" spans="1:21" ht="15" customHeight="1" x14ac:dyDescent="0.25">
      <c r="A88" s="12">
        <v>85</v>
      </c>
      <c r="B88" s="13" t="s">
        <v>106</v>
      </c>
      <c r="C88" s="14">
        <v>3383</v>
      </c>
      <c r="D88" s="14">
        <v>115</v>
      </c>
      <c r="E88" s="15">
        <f t="shared" si="9"/>
        <v>3.3993496896245937E-2</v>
      </c>
      <c r="F88" s="16">
        <v>241</v>
      </c>
      <c r="G88" s="16">
        <v>33</v>
      </c>
      <c r="H88" s="17">
        <f t="shared" si="10"/>
        <v>0.13692946058091288</v>
      </c>
      <c r="I88" s="17">
        <f t="shared" si="11"/>
        <v>0.28695652173913044</v>
      </c>
      <c r="J88" s="18">
        <v>122</v>
      </c>
      <c r="K88" s="18">
        <v>18</v>
      </c>
      <c r="L88" s="19">
        <f t="shared" si="12"/>
        <v>0.14754098360655737</v>
      </c>
      <c r="M88" s="19">
        <f t="shared" si="13"/>
        <v>0.15652173913043479</v>
      </c>
      <c r="N88" s="20">
        <v>191</v>
      </c>
      <c r="O88" s="20">
        <v>30</v>
      </c>
      <c r="P88" s="21">
        <f t="shared" si="14"/>
        <v>0.15706806282722513</v>
      </c>
      <c r="Q88" s="21">
        <f t="shared" si="15"/>
        <v>0.2608695652173913</v>
      </c>
      <c r="R88" s="22">
        <v>2829</v>
      </c>
      <c r="S88" s="22">
        <v>34</v>
      </c>
      <c r="T88" s="23">
        <f t="shared" si="16"/>
        <v>1.2018381053375752E-2</v>
      </c>
      <c r="U88" s="23">
        <f t="shared" si="17"/>
        <v>0.29565217391304349</v>
      </c>
    </row>
    <row r="89" spans="1:21" ht="15" customHeight="1" x14ac:dyDescent="0.25">
      <c r="A89" s="12">
        <v>86</v>
      </c>
      <c r="B89" s="13" t="s">
        <v>107</v>
      </c>
      <c r="C89" s="14">
        <v>2881</v>
      </c>
      <c r="D89" s="14">
        <v>204</v>
      </c>
      <c r="E89" s="15">
        <f t="shared" si="9"/>
        <v>7.0808746962860117E-2</v>
      </c>
      <c r="F89" s="16">
        <v>239</v>
      </c>
      <c r="G89" s="16">
        <v>12</v>
      </c>
      <c r="H89" s="17">
        <f t="shared" si="10"/>
        <v>5.0209205020920501E-2</v>
      </c>
      <c r="I89" s="17">
        <f t="shared" si="11"/>
        <v>5.8823529411764705E-2</v>
      </c>
      <c r="J89" s="18">
        <v>596</v>
      </c>
      <c r="K89" s="18">
        <v>84</v>
      </c>
      <c r="L89" s="19">
        <f t="shared" si="12"/>
        <v>0.14093959731543623</v>
      </c>
      <c r="M89" s="19">
        <f t="shared" si="13"/>
        <v>0.41176470588235292</v>
      </c>
      <c r="N89" s="20">
        <v>340</v>
      </c>
      <c r="O89" s="20">
        <v>53</v>
      </c>
      <c r="P89" s="21">
        <f t="shared" si="14"/>
        <v>0.15588235294117647</v>
      </c>
      <c r="Q89" s="21">
        <f t="shared" si="15"/>
        <v>0.25980392156862747</v>
      </c>
      <c r="R89" s="22">
        <v>1706</v>
      </c>
      <c r="S89" s="22">
        <v>55</v>
      </c>
      <c r="T89" s="23">
        <f t="shared" si="16"/>
        <v>3.2239155920281357E-2</v>
      </c>
      <c r="U89" s="23">
        <f t="shared" si="17"/>
        <v>0.26960784313725489</v>
      </c>
    </row>
    <row r="90" spans="1:21" ht="15" customHeight="1" x14ac:dyDescent="0.25">
      <c r="A90" s="12">
        <v>87</v>
      </c>
      <c r="B90" s="13" t="s">
        <v>108</v>
      </c>
      <c r="C90" s="14">
        <v>8051</v>
      </c>
      <c r="D90" s="14">
        <v>237</v>
      </c>
      <c r="E90" s="15">
        <f t="shared" si="9"/>
        <v>2.943733697677307E-2</v>
      </c>
      <c r="F90" s="16">
        <v>235</v>
      </c>
      <c r="G90" s="16">
        <v>32</v>
      </c>
      <c r="H90" s="17">
        <f t="shared" si="10"/>
        <v>0.13617021276595745</v>
      </c>
      <c r="I90" s="17">
        <f t="shared" si="11"/>
        <v>0.13502109704641349</v>
      </c>
      <c r="J90" s="18">
        <v>266</v>
      </c>
      <c r="K90" s="18">
        <v>18</v>
      </c>
      <c r="L90" s="19">
        <f t="shared" si="12"/>
        <v>6.7669172932330823E-2</v>
      </c>
      <c r="M90" s="19">
        <f t="shared" si="13"/>
        <v>7.5949367088607597E-2</v>
      </c>
      <c r="N90" s="20">
        <v>484</v>
      </c>
      <c r="O90" s="20">
        <v>54</v>
      </c>
      <c r="P90" s="21">
        <f t="shared" si="14"/>
        <v>0.1115702479338843</v>
      </c>
      <c r="Q90" s="21">
        <f t="shared" si="15"/>
        <v>0.22784810126582278</v>
      </c>
      <c r="R90" s="22">
        <v>7066</v>
      </c>
      <c r="S90" s="22">
        <v>133</v>
      </c>
      <c r="T90" s="23">
        <f t="shared" si="16"/>
        <v>1.8822530427398811E-2</v>
      </c>
      <c r="U90" s="23">
        <f t="shared" si="17"/>
        <v>0.56118143459915615</v>
      </c>
    </row>
    <row r="91" spans="1:21" ht="15" customHeight="1" x14ac:dyDescent="0.25">
      <c r="A91" s="12">
        <v>88</v>
      </c>
      <c r="B91" s="13" t="s">
        <v>109</v>
      </c>
      <c r="C91" s="14">
        <v>5905</v>
      </c>
      <c r="D91" s="14">
        <v>150</v>
      </c>
      <c r="E91" s="15">
        <f t="shared" si="9"/>
        <v>2.5402201524132091E-2</v>
      </c>
      <c r="F91" s="16">
        <v>235</v>
      </c>
      <c r="G91" s="16">
        <v>18</v>
      </c>
      <c r="H91" s="17">
        <f t="shared" si="10"/>
        <v>7.6595744680851063E-2</v>
      </c>
      <c r="I91" s="17">
        <f t="shared" si="11"/>
        <v>0.12</v>
      </c>
      <c r="J91" s="18">
        <v>415</v>
      </c>
      <c r="K91" s="18">
        <v>25</v>
      </c>
      <c r="L91" s="19">
        <f t="shared" si="12"/>
        <v>6.0240963855421686E-2</v>
      </c>
      <c r="M91" s="19">
        <f t="shared" si="13"/>
        <v>0.16666666666666666</v>
      </c>
      <c r="N91" s="20">
        <v>380</v>
      </c>
      <c r="O91" s="20">
        <v>25</v>
      </c>
      <c r="P91" s="21">
        <f t="shared" si="14"/>
        <v>6.5789473684210523E-2</v>
      </c>
      <c r="Q91" s="21">
        <f t="shared" si="15"/>
        <v>0.16666666666666666</v>
      </c>
      <c r="R91" s="22">
        <v>4875</v>
      </c>
      <c r="S91" s="22">
        <v>82</v>
      </c>
      <c r="T91" s="23">
        <f t="shared" si="16"/>
        <v>1.682051282051282E-2</v>
      </c>
      <c r="U91" s="23">
        <f t="shared" si="17"/>
        <v>0.54666666666666663</v>
      </c>
    </row>
    <row r="92" spans="1:21" ht="15" customHeight="1" x14ac:dyDescent="0.25">
      <c r="A92" s="12">
        <v>89</v>
      </c>
      <c r="B92" s="13" t="s">
        <v>110</v>
      </c>
      <c r="C92" s="14">
        <v>3740</v>
      </c>
      <c r="D92" s="14">
        <v>141</v>
      </c>
      <c r="E92" s="15">
        <f t="shared" si="9"/>
        <v>3.7700534759358285E-2</v>
      </c>
      <c r="F92" s="16">
        <v>232</v>
      </c>
      <c r="G92" s="16">
        <v>33</v>
      </c>
      <c r="H92" s="17">
        <f t="shared" si="10"/>
        <v>0.14224137931034483</v>
      </c>
      <c r="I92" s="17">
        <f t="shared" si="11"/>
        <v>0.23404255319148937</v>
      </c>
      <c r="J92" s="18">
        <v>279</v>
      </c>
      <c r="K92" s="18">
        <v>35</v>
      </c>
      <c r="L92" s="19">
        <f t="shared" si="12"/>
        <v>0.12544802867383512</v>
      </c>
      <c r="M92" s="19">
        <f t="shared" si="13"/>
        <v>0.24822695035460993</v>
      </c>
      <c r="N92" s="20">
        <v>406</v>
      </c>
      <c r="O92" s="20">
        <v>45</v>
      </c>
      <c r="P92" s="21">
        <f t="shared" si="14"/>
        <v>0.11083743842364532</v>
      </c>
      <c r="Q92" s="21">
        <f t="shared" si="15"/>
        <v>0.31914893617021278</v>
      </c>
      <c r="R92" s="22">
        <v>2823</v>
      </c>
      <c r="S92" s="22">
        <v>28</v>
      </c>
      <c r="T92" s="23">
        <f t="shared" si="16"/>
        <v>9.9185263903648607E-3</v>
      </c>
      <c r="U92" s="23">
        <f t="shared" si="17"/>
        <v>0.19858156028368795</v>
      </c>
    </row>
    <row r="93" spans="1:21" ht="15" customHeight="1" x14ac:dyDescent="0.25">
      <c r="A93" s="12">
        <v>90</v>
      </c>
      <c r="B93" s="13" t="s">
        <v>111</v>
      </c>
      <c r="C93" s="14">
        <v>7842</v>
      </c>
      <c r="D93" s="14">
        <v>98</v>
      </c>
      <c r="E93" s="15">
        <f t="shared" si="9"/>
        <v>1.2496812037745473E-2</v>
      </c>
      <c r="F93" s="16">
        <v>226</v>
      </c>
      <c r="G93" s="16">
        <v>3</v>
      </c>
      <c r="H93" s="17">
        <f t="shared" si="10"/>
        <v>1.3274336283185841E-2</v>
      </c>
      <c r="I93" s="17">
        <f t="shared" si="11"/>
        <v>3.0612244897959183E-2</v>
      </c>
      <c r="J93" s="18">
        <v>278</v>
      </c>
      <c r="K93" s="18">
        <v>2</v>
      </c>
      <c r="L93" s="19">
        <f t="shared" si="12"/>
        <v>7.1942446043165471E-3</v>
      </c>
      <c r="M93" s="19">
        <f t="shared" si="13"/>
        <v>2.0408163265306121E-2</v>
      </c>
      <c r="N93" s="20">
        <v>319</v>
      </c>
      <c r="O93" s="20">
        <v>6</v>
      </c>
      <c r="P93" s="21">
        <f t="shared" si="14"/>
        <v>1.8808777429467086E-2</v>
      </c>
      <c r="Q93" s="21">
        <f t="shared" si="15"/>
        <v>6.1224489795918366E-2</v>
      </c>
      <c r="R93" s="22">
        <v>7019</v>
      </c>
      <c r="S93" s="22">
        <v>87</v>
      </c>
      <c r="T93" s="23">
        <f t="shared" si="16"/>
        <v>1.2394928052429121E-2</v>
      </c>
      <c r="U93" s="23">
        <f t="shared" si="17"/>
        <v>0.88775510204081631</v>
      </c>
    </row>
    <row r="94" spans="1:21" ht="15" customHeight="1" x14ac:dyDescent="0.25">
      <c r="A94" s="12">
        <v>91</v>
      </c>
      <c r="B94" s="13" t="s">
        <v>112</v>
      </c>
      <c r="C94" s="14">
        <v>5779</v>
      </c>
      <c r="D94" s="14">
        <v>115</v>
      </c>
      <c r="E94" s="15">
        <f t="shared" si="9"/>
        <v>1.9899636615331371E-2</v>
      </c>
      <c r="F94" s="16">
        <v>224</v>
      </c>
      <c r="G94" s="16">
        <v>6</v>
      </c>
      <c r="H94" s="17">
        <f t="shared" si="10"/>
        <v>2.6785714285714284E-2</v>
      </c>
      <c r="I94" s="17">
        <f t="shared" si="11"/>
        <v>5.2173913043478258E-2</v>
      </c>
      <c r="J94" s="18">
        <v>130</v>
      </c>
      <c r="K94" s="18">
        <v>5</v>
      </c>
      <c r="L94" s="19">
        <f t="shared" si="12"/>
        <v>3.8461538461538464E-2</v>
      </c>
      <c r="M94" s="19">
        <f t="shared" si="13"/>
        <v>4.3478260869565216E-2</v>
      </c>
      <c r="N94" s="20">
        <v>161</v>
      </c>
      <c r="O94" s="20">
        <v>3</v>
      </c>
      <c r="P94" s="21">
        <f t="shared" si="14"/>
        <v>1.8633540372670808E-2</v>
      </c>
      <c r="Q94" s="21">
        <f t="shared" si="15"/>
        <v>2.6086956521739129E-2</v>
      </c>
      <c r="R94" s="22">
        <v>5264</v>
      </c>
      <c r="S94" s="22">
        <v>101</v>
      </c>
      <c r="T94" s="23">
        <f t="shared" si="16"/>
        <v>1.9186930091185411E-2</v>
      </c>
      <c r="U94" s="23">
        <f t="shared" si="17"/>
        <v>0.87826086956521743</v>
      </c>
    </row>
    <row r="95" spans="1:21" ht="15" customHeight="1" x14ac:dyDescent="0.25">
      <c r="A95" s="12">
        <v>92</v>
      </c>
      <c r="B95" s="13" t="s">
        <v>113</v>
      </c>
      <c r="C95" s="14">
        <v>4320</v>
      </c>
      <c r="D95" s="14">
        <v>67</v>
      </c>
      <c r="E95" s="15">
        <f t="shared" si="9"/>
        <v>1.5509259259259259E-2</v>
      </c>
      <c r="F95" s="16">
        <v>223</v>
      </c>
      <c r="G95" s="16">
        <v>28</v>
      </c>
      <c r="H95" s="17">
        <f t="shared" si="10"/>
        <v>0.12556053811659193</v>
      </c>
      <c r="I95" s="17">
        <f t="shared" si="11"/>
        <v>0.41791044776119401</v>
      </c>
      <c r="J95" s="18">
        <v>279</v>
      </c>
      <c r="K95" s="18">
        <v>1</v>
      </c>
      <c r="L95" s="19">
        <f t="shared" si="12"/>
        <v>3.5842293906810036E-3</v>
      </c>
      <c r="M95" s="19">
        <f t="shared" si="13"/>
        <v>1.4925373134328358E-2</v>
      </c>
      <c r="N95" s="20">
        <v>90</v>
      </c>
      <c r="O95" s="20">
        <v>3</v>
      </c>
      <c r="P95" s="21">
        <f t="shared" si="14"/>
        <v>3.3333333333333333E-2</v>
      </c>
      <c r="Q95" s="21">
        <f t="shared" si="15"/>
        <v>4.4776119402985072E-2</v>
      </c>
      <c r="R95" s="22">
        <v>3728</v>
      </c>
      <c r="S95" s="22">
        <v>35</v>
      </c>
      <c r="T95" s="23">
        <f t="shared" si="16"/>
        <v>9.3884120171673826E-3</v>
      </c>
      <c r="U95" s="23">
        <f t="shared" si="17"/>
        <v>0.52238805970149249</v>
      </c>
    </row>
    <row r="96" spans="1:21" ht="15" customHeight="1" x14ac:dyDescent="0.25">
      <c r="A96" s="12">
        <v>93</v>
      </c>
      <c r="B96" s="13" t="s">
        <v>114</v>
      </c>
      <c r="C96" s="14">
        <v>6118</v>
      </c>
      <c r="D96" s="14">
        <v>84</v>
      </c>
      <c r="E96" s="15">
        <f t="shared" si="9"/>
        <v>1.3729977116704805E-2</v>
      </c>
      <c r="F96" s="16">
        <v>210</v>
      </c>
      <c r="G96" s="16">
        <v>22</v>
      </c>
      <c r="H96" s="17">
        <f t="shared" si="10"/>
        <v>0.10476190476190476</v>
      </c>
      <c r="I96" s="17">
        <f t="shared" si="11"/>
        <v>0.26190476190476192</v>
      </c>
      <c r="J96" s="18">
        <v>181</v>
      </c>
      <c r="K96" s="18">
        <v>6</v>
      </c>
      <c r="L96" s="19">
        <f t="shared" si="12"/>
        <v>3.3149171270718231E-2</v>
      </c>
      <c r="M96" s="19">
        <f t="shared" si="13"/>
        <v>7.1428571428571425E-2</v>
      </c>
      <c r="N96" s="20">
        <v>179</v>
      </c>
      <c r="O96" s="20">
        <v>8</v>
      </c>
      <c r="P96" s="21">
        <f t="shared" si="14"/>
        <v>4.4692737430167599E-2</v>
      </c>
      <c r="Q96" s="21">
        <f t="shared" si="15"/>
        <v>9.5238095238095233E-2</v>
      </c>
      <c r="R96" s="22">
        <v>5548</v>
      </c>
      <c r="S96" s="22">
        <v>48</v>
      </c>
      <c r="T96" s="23">
        <f t="shared" si="16"/>
        <v>8.6517664023071372E-3</v>
      </c>
      <c r="U96" s="23">
        <f t="shared" si="17"/>
        <v>0.5714285714285714</v>
      </c>
    </row>
    <row r="97" spans="1:21" ht="15" customHeight="1" x14ac:dyDescent="0.25">
      <c r="A97" s="12">
        <v>94</v>
      </c>
      <c r="B97" s="13" t="s">
        <v>115</v>
      </c>
      <c r="C97" s="14">
        <v>7301</v>
      </c>
      <c r="D97" s="14">
        <v>198</v>
      </c>
      <c r="E97" s="15">
        <f t="shared" si="9"/>
        <v>2.7119572661279276E-2</v>
      </c>
      <c r="F97" s="16">
        <v>209</v>
      </c>
      <c r="G97" s="16">
        <v>27</v>
      </c>
      <c r="H97" s="17">
        <f t="shared" si="10"/>
        <v>0.12918660287081341</v>
      </c>
      <c r="I97" s="17">
        <f t="shared" si="11"/>
        <v>0.13636363636363635</v>
      </c>
      <c r="J97" s="18">
        <v>195</v>
      </c>
      <c r="K97" s="18">
        <v>27</v>
      </c>
      <c r="L97" s="19">
        <f t="shared" si="12"/>
        <v>0.13846153846153847</v>
      </c>
      <c r="M97" s="19">
        <f t="shared" si="13"/>
        <v>0.13636363636363635</v>
      </c>
      <c r="N97" s="20">
        <v>249</v>
      </c>
      <c r="O97" s="20">
        <v>13</v>
      </c>
      <c r="P97" s="21">
        <f t="shared" si="14"/>
        <v>5.2208835341365459E-2</v>
      </c>
      <c r="Q97" s="21">
        <f t="shared" si="15"/>
        <v>6.5656565656565663E-2</v>
      </c>
      <c r="R97" s="22">
        <v>6648</v>
      </c>
      <c r="S97" s="22">
        <v>131</v>
      </c>
      <c r="T97" s="23">
        <f t="shared" si="16"/>
        <v>1.9705174488567991E-2</v>
      </c>
      <c r="U97" s="23">
        <f t="shared" si="17"/>
        <v>0.66161616161616166</v>
      </c>
    </row>
    <row r="98" spans="1:21" ht="15" customHeight="1" x14ac:dyDescent="0.25">
      <c r="A98" s="12">
        <v>95</v>
      </c>
      <c r="B98" s="13" t="s">
        <v>116</v>
      </c>
      <c r="C98" s="14">
        <v>5051</v>
      </c>
      <c r="D98" s="14">
        <v>111</v>
      </c>
      <c r="E98" s="15">
        <f t="shared" si="9"/>
        <v>2.1975846367056028E-2</v>
      </c>
      <c r="F98" s="16">
        <v>208</v>
      </c>
      <c r="G98" s="16">
        <v>24</v>
      </c>
      <c r="H98" s="17">
        <f t="shared" si="10"/>
        <v>0.11538461538461539</v>
      </c>
      <c r="I98" s="17">
        <f t="shared" si="11"/>
        <v>0.21621621621621623</v>
      </c>
      <c r="J98" s="18">
        <v>254</v>
      </c>
      <c r="K98" s="18">
        <v>23</v>
      </c>
      <c r="L98" s="19">
        <f t="shared" si="12"/>
        <v>9.055118110236221E-2</v>
      </c>
      <c r="M98" s="19">
        <f t="shared" si="13"/>
        <v>0.2072072072072072</v>
      </c>
      <c r="N98" s="20">
        <v>436</v>
      </c>
      <c r="O98" s="20">
        <v>18</v>
      </c>
      <c r="P98" s="21">
        <f t="shared" si="14"/>
        <v>4.1284403669724773E-2</v>
      </c>
      <c r="Q98" s="21">
        <f t="shared" si="15"/>
        <v>0.16216216216216217</v>
      </c>
      <c r="R98" s="22">
        <v>4153</v>
      </c>
      <c r="S98" s="22">
        <v>46</v>
      </c>
      <c r="T98" s="23">
        <f t="shared" si="16"/>
        <v>1.1076330363592584E-2</v>
      </c>
      <c r="U98" s="23">
        <f t="shared" si="17"/>
        <v>0.4144144144144144</v>
      </c>
    </row>
    <row r="99" spans="1:21" ht="15" customHeight="1" x14ac:dyDescent="0.25">
      <c r="A99" s="12">
        <v>96</v>
      </c>
      <c r="B99" s="13" t="s">
        <v>117</v>
      </c>
      <c r="C99" s="14">
        <v>6591</v>
      </c>
      <c r="D99" s="14">
        <v>87</v>
      </c>
      <c r="E99" s="15">
        <f t="shared" si="9"/>
        <v>1.3199817933545745E-2</v>
      </c>
      <c r="F99" s="16">
        <v>206</v>
      </c>
      <c r="G99" s="16">
        <v>4</v>
      </c>
      <c r="H99" s="17">
        <f t="shared" si="10"/>
        <v>1.9417475728155338E-2</v>
      </c>
      <c r="I99" s="17">
        <f t="shared" si="11"/>
        <v>4.5977011494252873E-2</v>
      </c>
      <c r="J99" s="18">
        <v>235</v>
      </c>
      <c r="K99" s="18">
        <v>6</v>
      </c>
      <c r="L99" s="19">
        <f t="shared" si="12"/>
        <v>2.553191489361702E-2</v>
      </c>
      <c r="M99" s="19">
        <f t="shared" si="13"/>
        <v>6.8965517241379309E-2</v>
      </c>
      <c r="N99" s="20">
        <v>163</v>
      </c>
      <c r="O99" s="20">
        <v>2</v>
      </c>
      <c r="P99" s="21">
        <f t="shared" si="14"/>
        <v>1.2269938650306749E-2</v>
      </c>
      <c r="Q99" s="21">
        <f t="shared" si="15"/>
        <v>2.2988505747126436E-2</v>
      </c>
      <c r="R99" s="22">
        <v>5987</v>
      </c>
      <c r="S99" s="22">
        <v>75</v>
      </c>
      <c r="T99" s="23">
        <f t="shared" si="16"/>
        <v>1.2527142141306163E-2</v>
      </c>
      <c r="U99" s="23">
        <f t="shared" si="17"/>
        <v>0.86206896551724133</v>
      </c>
    </row>
    <row r="100" spans="1:21" ht="15" customHeight="1" x14ac:dyDescent="0.25">
      <c r="A100" s="12">
        <v>97</v>
      </c>
      <c r="B100" s="13" t="s">
        <v>118</v>
      </c>
      <c r="C100" s="14">
        <v>8185</v>
      </c>
      <c r="D100" s="14">
        <v>68</v>
      </c>
      <c r="E100" s="15">
        <f t="shared" si="9"/>
        <v>8.3078802687843612E-3</v>
      </c>
      <c r="F100" s="16">
        <v>205</v>
      </c>
      <c r="G100" s="16">
        <v>0</v>
      </c>
      <c r="H100" s="17">
        <f t="shared" si="10"/>
        <v>0</v>
      </c>
      <c r="I100" s="17">
        <f t="shared" si="11"/>
        <v>0</v>
      </c>
      <c r="J100" s="18">
        <v>166</v>
      </c>
      <c r="K100" s="18">
        <v>3</v>
      </c>
      <c r="L100" s="19">
        <f t="shared" si="12"/>
        <v>1.8072289156626505E-2</v>
      </c>
      <c r="M100" s="19">
        <f t="shared" si="13"/>
        <v>4.4117647058823532E-2</v>
      </c>
      <c r="N100" s="20">
        <v>183</v>
      </c>
      <c r="O100" s="20">
        <v>4</v>
      </c>
      <c r="P100" s="21">
        <f t="shared" si="14"/>
        <v>2.185792349726776E-2</v>
      </c>
      <c r="Q100" s="21">
        <f t="shared" si="15"/>
        <v>5.8823529411764705E-2</v>
      </c>
      <c r="R100" s="22">
        <v>7631</v>
      </c>
      <c r="S100" s="22">
        <v>61</v>
      </c>
      <c r="T100" s="23">
        <f t="shared" si="16"/>
        <v>7.993709867645131E-3</v>
      </c>
      <c r="U100" s="23">
        <f t="shared" si="17"/>
        <v>0.8970588235294118</v>
      </c>
    </row>
    <row r="101" spans="1:21" ht="15" customHeight="1" x14ac:dyDescent="0.25">
      <c r="A101" s="12">
        <v>98</v>
      </c>
      <c r="B101" s="13" t="s">
        <v>119</v>
      </c>
      <c r="C101" s="14">
        <v>4887</v>
      </c>
      <c r="D101" s="14">
        <v>378</v>
      </c>
      <c r="E101" s="15">
        <f t="shared" si="9"/>
        <v>7.7348066298342538E-2</v>
      </c>
      <c r="F101" s="16">
        <v>201</v>
      </c>
      <c r="G101" s="16">
        <v>22</v>
      </c>
      <c r="H101" s="17">
        <f t="shared" si="10"/>
        <v>0.10945273631840796</v>
      </c>
      <c r="I101" s="17">
        <f t="shared" si="11"/>
        <v>5.8201058201058198E-2</v>
      </c>
      <c r="J101" s="18">
        <v>775</v>
      </c>
      <c r="K101" s="18">
        <v>97</v>
      </c>
      <c r="L101" s="19">
        <f t="shared" si="12"/>
        <v>0.12516129032258064</v>
      </c>
      <c r="M101" s="19">
        <f t="shared" si="13"/>
        <v>0.25661375661375663</v>
      </c>
      <c r="N101" s="20">
        <v>1996</v>
      </c>
      <c r="O101" s="20">
        <v>248</v>
      </c>
      <c r="P101" s="21">
        <f t="shared" si="14"/>
        <v>0.12424849699398798</v>
      </c>
      <c r="Q101" s="21">
        <f t="shared" si="15"/>
        <v>0.65608465608465605</v>
      </c>
      <c r="R101" s="22">
        <v>1915</v>
      </c>
      <c r="S101" s="22">
        <v>11</v>
      </c>
      <c r="T101" s="23">
        <f t="shared" si="16"/>
        <v>5.7441253263707569E-3</v>
      </c>
      <c r="U101" s="23">
        <f t="shared" si="17"/>
        <v>2.9100529100529099E-2</v>
      </c>
    </row>
    <row r="102" spans="1:21" ht="15" customHeight="1" x14ac:dyDescent="0.25">
      <c r="A102" s="12">
        <v>99</v>
      </c>
      <c r="B102" s="13" t="s">
        <v>120</v>
      </c>
      <c r="C102" s="14">
        <v>530</v>
      </c>
      <c r="D102" s="14">
        <v>12</v>
      </c>
      <c r="E102" s="15">
        <f t="shared" si="9"/>
        <v>2.2641509433962263E-2</v>
      </c>
      <c r="F102" s="16">
        <v>198</v>
      </c>
      <c r="G102" s="16">
        <v>12</v>
      </c>
      <c r="H102" s="17">
        <f t="shared" si="10"/>
        <v>6.0606060606060608E-2</v>
      </c>
      <c r="I102" s="17">
        <f t="shared" si="11"/>
        <v>1</v>
      </c>
      <c r="J102" s="18">
        <v>11</v>
      </c>
      <c r="K102" s="18">
        <v>0</v>
      </c>
      <c r="L102" s="19">
        <f t="shared" si="12"/>
        <v>0</v>
      </c>
      <c r="M102" s="19">
        <f t="shared" si="13"/>
        <v>0</v>
      </c>
      <c r="N102" s="20">
        <v>17</v>
      </c>
      <c r="O102" s="20">
        <v>0</v>
      </c>
      <c r="P102" s="21">
        <f t="shared" si="14"/>
        <v>0</v>
      </c>
      <c r="Q102" s="21">
        <f t="shared" si="15"/>
        <v>0</v>
      </c>
      <c r="R102" s="22">
        <v>304</v>
      </c>
      <c r="S102" s="22">
        <v>0</v>
      </c>
      <c r="T102" s="23">
        <f t="shared" si="16"/>
        <v>0</v>
      </c>
      <c r="U102" s="23">
        <f t="shared" si="17"/>
        <v>0</v>
      </c>
    </row>
    <row r="103" spans="1:21" ht="15" customHeight="1" x14ac:dyDescent="0.25">
      <c r="A103" s="12">
        <v>100</v>
      </c>
      <c r="B103" s="13" t="s">
        <v>121</v>
      </c>
      <c r="C103" s="14">
        <v>8833</v>
      </c>
      <c r="D103" s="14">
        <v>83</v>
      </c>
      <c r="E103" s="15">
        <f t="shared" si="9"/>
        <v>9.3965810030567191E-3</v>
      </c>
      <c r="F103" s="16">
        <v>197</v>
      </c>
      <c r="G103" s="16">
        <v>2</v>
      </c>
      <c r="H103" s="17">
        <f t="shared" si="10"/>
        <v>1.015228426395939E-2</v>
      </c>
      <c r="I103" s="17">
        <f t="shared" si="11"/>
        <v>2.4096385542168676E-2</v>
      </c>
      <c r="J103" s="18">
        <v>111</v>
      </c>
      <c r="K103" s="18">
        <v>3</v>
      </c>
      <c r="L103" s="19">
        <f t="shared" si="12"/>
        <v>2.7027027027027029E-2</v>
      </c>
      <c r="M103" s="19">
        <f t="shared" si="13"/>
        <v>3.614457831325301E-2</v>
      </c>
      <c r="N103" s="20">
        <v>166</v>
      </c>
      <c r="O103" s="20">
        <v>12</v>
      </c>
      <c r="P103" s="21">
        <f t="shared" si="14"/>
        <v>7.2289156626506021E-2</v>
      </c>
      <c r="Q103" s="21">
        <f t="shared" si="15"/>
        <v>0.14457831325301204</v>
      </c>
      <c r="R103" s="22">
        <v>8359</v>
      </c>
      <c r="S103" s="22">
        <v>66</v>
      </c>
      <c r="T103" s="23">
        <f t="shared" si="16"/>
        <v>7.8956813015910992E-3</v>
      </c>
      <c r="U103" s="23">
        <f t="shared" si="17"/>
        <v>0.79518072289156627</v>
      </c>
    </row>
    <row r="104" spans="1:21" ht="15" customHeight="1" x14ac:dyDescent="0.25">
      <c r="A104" s="12">
        <v>101</v>
      </c>
      <c r="B104" s="13" t="s">
        <v>122</v>
      </c>
      <c r="C104" s="14">
        <v>445</v>
      </c>
      <c r="D104" s="14">
        <v>35</v>
      </c>
      <c r="E104" s="15">
        <f t="shared" si="9"/>
        <v>7.8651685393258425E-2</v>
      </c>
      <c r="F104" s="16">
        <v>193</v>
      </c>
      <c r="G104" s="16">
        <v>23</v>
      </c>
      <c r="H104" s="17">
        <f t="shared" si="10"/>
        <v>0.11917098445595854</v>
      </c>
      <c r="I104" s="17">
        <f t="shared" si="11"/>
        <v>0.65714285714285714</v>
      </c>
      <c r="J104" s="18">
        <v>52</v>
      </c>
      <c r="K104" s="18">
        <v>8</v>
      </c>
      <c r="L104" s="19">
        <f t="shared" si="12"/>
        <v>0.15384615384615385</v>
      </c>
      <c r="M104" s="19">
        <f t="shared" si="13"/>
        <v>0.22857142857142856</v>
      </c>
      <c r="N104" s="20">
        <v>27</v>
      </c>
      <c r="O104" s="20">
        <v>0</v>
      </c>
      <c r="P104" s="21">
        <f t="shared" si="14"/>
        <v>0</v>
      </c>
      <c r="Q104" s="21">
        <f t="shared" si="15"/>
        <v>0</v>
      </c>
      <c r="R104" s="22">
        <v>173</v>
      </c>
      <c r="S104" s="22">
        <v>4</v>
      </c>
      <c r="T104" s="23">
        <f t="shared" si="16"/>
        <v>2.3121387283236993E-2</v>
      </c>
      <c r="U104" s="23">
        <f t="shared" si="17"/>
        <v>0.11428571428571428</v>
      </c>
    </row>
    <row r="105" spans="1:21" ht="15" customHeight="1" x14ac:dyDescent="0.25">
      <c r="A105" s="12">
        <v>102</v>
      </c>
      <c r="B105" s="13" t="s">
        <v>123</v>
      </c>
      <c r="C105" s="14">
        <v>6917</v>
      </c>
      <c r="D105" s="14">
        <v>113</v>
      </c>
      <c r="E105" s="15">
        <f t="shared" si="9"/>
        <v>1.6336562093393091E-2</v>
      </c>
      <c r="F105" s="16">
        <v>193</v>
      </c>
      <c r="G105" s="16">
        <v>8</v>
      </c>
      <c r="H105" s="17">
        <f t="shared" si="10"/>
        <v>4.145077720207254E-2</v>
      </c>
      <c r="I105" s="17">
        <f t="shared" si="11"/>
        <v>7.0796460176991149E-2</v>
      </c>
      <c r="J105" s="18">
        <v>299</v>
      </c>
      <c r="K105" s="18">
        <v>6</v>
      </c>
      <c r="L105" s="19">
        <f t="shared" si="12"/>
        <v>2.0066889632107024E-2</v>
      </c>
      <c r="M105" s="19">
        <f t="shared" si="13"/>
        <v>5.3097345132743362E-2</v>
      </c>
      <c r="N105" s="20">
        <v>168</v>
      </c>
      <c r="O105" s="20">
        <v>2</v>
      </c>
      <c r="P105" s="21">
        <f t="shared" si="14"/>
        <v>1.1904761904761904E-2</v>
      </c>
      <c r="Q105" s="21">
        <f t="shared" si="15"/>
        <v>1.7699115044247787E-2</v>
      </c>
      <c r="R105" s="22">
        <v>6257</v>
      </c>
      <c r="S105" s="22">
        <v>97</v>
      </c>
      <c r="T105" s="23">
        <f t="shared" si="16"/>
        <v>1.5502637046507912E-2</v>
      </c>
      <c r="U105" s="23">
        <f t="shared" si="17"/>
        <v>0.8584070796460177</v>
      </c>
    </row>
    <row r="106" spans="1:21" ht="15" customHeight="1" x14ac:dyDescent="0.25">
      <c r="A106" s="12">
        <v>103</v>
      </c>
      <c r="B106" s="13" t="s">
        <v>124</v>
      </c>
      <c r="C106" s="14">
        <v>6769</v>
      </c>
      <c r="D106" s="14">
        <v>180</v>
      </c>
      <c r="E106" s="15">
        <f t="shared" si="9"/>
        <v>2.65918156300783E-2</v>
      </c>
      <c r="F106" s="16">
        <v>189</v>
      </c>
      <c r="G106" s="16">
        <v>39</v>
      </c>
      <c r="H106" s="17">
        <f t="shared" si="10"/>
        <v>0.20634920634920634</v>
      </c>
      <c r="I106" s="17">
        <f t="shared" si="11"/>
        <v>0.21666666666666667</v>
      </c>
      <c r="J106" s="18">
        <v>98</v>
      </c>
      <c r="K106" s="18">
        <v>5</v>
      </c>
      <c r="L106" s="19">
        <f t="shared" si="12"/>
        <v>5.1020408163265307E-2</v>
      </c>
      <c r="M106" s="19">
        <f t="shared" si="13"/>
        <v>2.7777777777777776E-2</v>
      </c>
      <c r="N106" s="20">
        <v>202</v>
      </c>
      <c r="O106" s="20">
        <v>17</v>
      </c>
      <c r="P106" s="21">
        <f t="shared" si="14"/>
        <v>8.4158415841584164E-2</v>
      </c>
      <c r="Q106" s="21">
        <f t="shared" si="15"/>
        <v>9.4444444444444442E-2</v>
      </c>
      <c r="R106" s="22">
        <v>6280</v>
      </c>
      <c r="S106" s="22">
        <v>119</v>
      </c>
      <c r="T106" s="23">
        <f t="shared" si="16"/>
        <v>1.894904458598726E-2</v>
      </c>
      <c r="U106" s="23">
        <f t="shared" si="17"/>
        <v>0.66111111111111109</v>
      </c>
    </row>
    <row r="107" spans="1:21" ht="15" customHeight="1" x14ac:dyDescent="0.25">
      <c r="A107" s="12">
        <v>104</v>
      </c>
      <c r="B107" s="13" t="s">
        <v>125</v>
      </c>
      <c r="C107" s="14">
        <v>4401</v>
      </c>
      <c r="D107" s="14">
        <v>119</v>
      </c>
      <c r="E107" s="15">
        <f t="shared" si="9"/>
        <v>2.7039309247898206E-2</v>
      </c>
      <c r="F107" s="16">
        <v>189</v>
      </c>
      <c r="G107" s="16">
        <v>2</v>
      </c>
      <c r="H107" s="17">
        <f t="shared" si="10"/>
        <v>1.0582010582010581E-2</v>
      </c>
      <c r="I107" s="17">
        <f t="shared" si="11"/>
        <v>1.680672268907563E-2</v>
      </c>
      <c r="J107" s="18">
        <v>91</v>
      </c>
      <c r="K107" s="18">
        <v>2</v>
      </c>
      <c r="L107" s="19">
        <f t="shared" si="12"/>
        <v>2.197802197802198E-2</v>
      </c>
      <c r="M107" s="19">
        <f t="shared" si="13"/>
        <v>1.680672268907563E-2</v>
      </c>
      <c r="N107" s="20">
        <v>99</v>
      </c>
      <c r="O107" s="20">
        <v>3</v>
      </c>
      <c r="P107" s="21">
        <f t="shared" si="14"/>
        <v>3.0303030303030304E-2</v>
      </c>
      <c r="Q107" s="21">
        <f t="shared" si="15"/>
        <v>2.5210084033613446E-2</v>
      </c>
      <c r="R107" s="22">
        <v>4022</v>
      </c>
      <c r="S107" s="22">
        <v>112</v>
      </c>
      <c r="T107" s="23">
        <f t="shared" si="16"/>
        <v>2.7846842366981601E-2</v>
      </c>
      <c r="U107" s="23">
        <f t="shared" si="17"/>
        <v>0.94117647058823528</v>
      </c>
    </row>
    <row r="108" spans="1:21" ht="15" customHeight="1" x14ac:dyDescent="0.25">
      <c r="A108" s="12">
        <v>105</v>
      </c>
      <c r="B108" s="13" t="s">
        <v>126</v>
      </c>
      <c r="C108" s="14">
        <v>6537</v>
      </c>
      <c r="D108" s="14">
        <v>94</v>
      </c>
      <c r="E108" s="15">
        <f t="shared" si="9"/>
        <v>1.4379684870735812E-2</v>
      </c>
      <c r="F108" s="16">
        <v>188</v>
      </c>
      <c r="G108" s="16">
        <v>7</v>
      </c>
      <c r="H108" s="17">
        <f t="shared" si="10"/>
        <v>3.7234042553191488E-2</v>
      </c>
      <c r="I108" s="17">
        <f t="shared" si="11"/>
        <v>7.4468085106382975E-2</v>
      </c>
      <c r="J108" s="18">
        <v>299</v>
      </c>
      <c r="K108" s="18">
        <v>7</v>
      </c>
      <c r="L108" s="19">
        <f t="shared" si="12"/>
        <v>2.3411371237458192E-2</v>
      </c>
      <c r="M108" s="19">
        <f t="shared" si="13"/>
        <v>7.4468085106382975E-2</v>
      </c>
      <c r="N108" s="20">
        <v>187</v>
      </c>
      <c r="O108" s="20">
        <v>8</v>
      </c>
      <c r="P108" s="21">
        <f t="shared" si="14"/>
        <v>4.2780748663101602E-2</v>
      </c>
      <c r="Q108" s="21">
        <f t="shared" si="15"/>
        <v>8.5106382978723402E-2</v>
      </c>
      <c r="R108" s="22">
        <v>5863</v>
      </c>
      <c r="S108" s="22">
        <v>72</v>
      </c>
      <c r="T108" s="23">
        <f t="shared" si="16"/>
        <v>1.2280402524304963E-2</v>
      </c>
      <c r="U108" s="23">
        <f t="shared" si="17"/>
        <v>0.76595744680851063</v>
      </c>
    </row>
    <row r="109" spans="1:21" ht="15" customHeight="1" x14ac:dyDescent="0.25">
      <c r="A109" s="12">
        <v>106</v>
      </c>
      <c r="B109" s="13" t="s">
        <v>127</v>
      </c>
      <c r="C109" s="14">
        <v>6666</v>
      </c>
      <c r="D109" s="14">
        <v>119</v>
      </c>
      <c r="E109" s="15">
        <f t="shared" si="9"/>
        <v>1.7851785178517852E-2</v>
      </c>
      <c r="F109" s="16">
        <v>187</v>
      </c>
      <c r="G109" s="16">
        <v>12</v>
      </c>
      <c r="H109" s="17">
        <f t="shared" si="10"/>
        <v>6.4171122994652413E-2</v>
      </c>
      <c r="I109" s="17">
        <f t="shared" si="11"/>
        <v>0.10084033613445378</v>
      </c>
      <c r="J109" s="18">
        <v>305</v>
      </c>
      <c r="K109" s="18">
        <v>14</v>
      </c>
      <c r="L109" s="19">
        <f t="shared" si="12"/>
        <v>4.5901639344262293E-2</v>
      </c>
      <c r="M109" s="19">
        <f t="shared" si="13"/>
        <v>0.11764705882352941</v>
      </c>
      <c r="N109" s="20">
        <v>295</v>
      </c>
      <c r="O109" s="20">
        <v>4</v>
      </c>
      <c r="P109" s="21">
        <f t="shared" si="14"/>
        <v>1.3559322033898305E-2</v>
      </c>
      <c r="Q109" s="21">
        <f t="shared" si="15"/>
        <v>3.3613445378151259E-2</v>
      </c>
      <c r="R109" s="22">
        <v>5879</v>
      </c>
      <c r="S109" s="22">
        <v>89</v>
      </c>
      <c r="T109" s="23">
        <f t="shared" si="16"/>
        <v>1.5138629018540567E-2</v>
      </c>
      <c r="U109" s="23">
        <f t="shared" si="17"/>
        <v>0.74789915966386555</v>
      </c>
    </row>
    <row r="110" spans="1:21" ht="15" customHeight="1" x14ac:dyDescent="0.25">
      <c r="A110" s="12">
        <v>107</v>
      </c>
      <c r="B110" s="13" t="s">
        <v>128</v>
      </c>
      <c r="C110" s="14">
        <v>1505</v>
      </c>
      <c r="D110" s="14">
        <v>139</v>
      </c>
      <c r="E110" s="15">
        <f t="shared" si="9"/>
        <v>9.2358803986710966E-2</v>
      </c>
      <c r="F110" s="16">
        <v>184</v>
      </c>
      <c r="G110" s="16">
        <v>57</v>
      </c>
      <c r="H110" s="17">
        <f t="shared" si="10"/>
        <v>0.30978260869565216</v>
      </c>
      <c r="I110" s="17">
        <f t="shared" si="11"/>
        <v>0.41007194244604317</v>
      </c>
      <c r="J110" s="18">
        <v>94</v>
      </c>
      <c r="K110" s="18">
        <v>13</v>
      </c>
      <c r="L110" s="19">
        <f t="shared" si="12"/>
        <v>0.13829787234042554</v>
      </c>
      <c r="M110" s="19">
        <f t="shared" si="13"/>
        <v>9.3525179856115109E-2</v>
      </c>
      <c r="N110" s="20">
        <v>109</v>
      </c>
      <c r="O110" s="20">
        <v>16</v>
      </c>
      <c r="P110" s="21">
        <f t="shared" si="14"/>
        <v>0.14678899082568808</v>
      </c>
      <c r="Q110" s="21">
        <f t="shared" si="15"/>
        <v>0.11510791366906475</v>
      </c>
      <c r="R110" s="22">
        <v>1118</v>
      </c>
      <c r="S110" s="22">
        <v>53</v>
      </c>
      <c r="T110" s="23">
        <f t="shared" si="16"/>
        <v>4.7406082289803218E-2</v>
      </c>
      <c r="U110" s="23">
        <f t="shared" si="17"/>
        <v>0.38129496402877699</v>
      </c>
    </row>
    <row r="111" spans="1:21" ht="15" customHeight="1" x14ac:dyDescent="0.25">
      <c r="A111" s="12">
        <v>108</v>
      </c>
      <c r="B111" s="13" t="s">
        <v>129</v>
      </c>
      <c r="C111" s="14">
        <v>5617</v>
      </c>
      <c r="D111" s="14">
        <v>141</v>
      </c>
      <c r="E111" s="15">
        <f t="shared" si="9"/>
        <v>2.5102367811999288E-2</v>
      </c>
      <c r="F111" s="16">
        <v>183</v>
      </c>
      <c r="G111" s="16">
        <v>31</v>
      </c>
      <c r="H111" s="17">
        <f t="shared" si="10"/>
        <v>0.16939890710382513</v>
      </c>
      <c r="I111" s="17">
        <f t="shared" si="11"/>
        <v>0.21985815602836881</v>
      </c>
      <c r="J111" s="18">
        <v>453</v>
      </c>
      <c r="K111" s="18">
        <v>47</v>
      </c>
      <c r="L111" s="19">
        <f t="shared" si="12"/>
        <v>0.10375275938189846</v>
      </c>
      <c r="M111" s="19">
        <f t="shared" si="13"/>
        <v>0.33333333333333331</v>
      </c>
      <c r="N111" s="20">
        <v>682</v>
      </c>
      <c r="O111" s="20">
        <v>41</v>
      </c>
      <c r="P111" s="21">
        <f t="shared" si="14"/>
        <v>6.0117302052785926E-2</v>
      </c>
      <c r="Q111" s="21">
        <f t="shared" si="15"/>
        <v>0.29078014184397161</v>
      </c>
      <c r="R111" s="22">
        <v>4299</v>
      </c>
      <c r="S111" s="22">
        <v>22</v>
      </c>
      <c r="T111" s="23">
        <f t="shared" si="16"/>
        <v>5.1174691788788088E-3</v>
      </c>
      <c r="U111" s="23">
        <f t="shared" si="17"/>
        <v>0.15602836879432624</v>
      </c>
    </row>
    <row r="112" spans="1:21" ht="15" customHeight="1" x14ac:dyDescent="0.25">
      <c r="A112" s="12">
        <v>109</v>
      </c>
      <c r="B112" s="13" t="s">
        <v>130</v>
      </c>
      <c r="C112" s="14">
        <v>7521</v>
      </c>
      <c r="D112" s="14">
        <v>98</v>
      </c>
      <c r="E112" s="15">
        <f t="shared" si="9"/>
        <v>1.3030182156628108E-2</v>
      </c>
      <c r="F112" s="16">
        <v>180</v>
      </c>
      <c r="G112" s="16">
        <v>6</v>
      </c>
      <c r="H112" s="17">
        <f t="shared" si="10"/>
        <v>3.3333333333333333E-2</v>
      </c>
      <c r="I112" s="17">
        <f t="shared" si="11"/>
        <v>6.1224489795918366E-2</v>
      </c>
      <c r="J112" s="18">
        <v>284</v>
      </c>
      <c r="K112" s="18">
        <v>4</v>
      </c>
      <c r="L112" s="19">
        <f t="shared" si="12"/>
        <v>1.4084507042253521E-2</v>
      </c>
      <c r="M112" s="19">
        <f t="shared" si="13"/>
        <v>4.0816326530612242E-2</v>
      </c>
      <c r="N112" s="20">
        <v>266</v>
      </c>
      <c r="O112" s="20">
        <v>7</v>
      </c>
      <c r="P112" s="21">
        <f t="shared" si="14"/>
        <v>2.6315789473684209E-2</v>
      </c>
      <c r="Q112" s="21">
        <f t="shared" si="15"/>
        <v>7.1428571428571425E-2</v>
      </c>
      <c r="R112" s="22">
        <v>6791</v>
      </c>
      <c r="S112" s="22">
        <v>81</v>
      </c>
      <c r="T112" s="23">
        <f t="shared" si="16"/>
        <v>1.192755117066706E-2</v>
      </c>
      <c r="U112" s="23">
        <f t="shared" si="17"/>
        <v>0.82653061224489799</v>
      </c>
    </row>
    <row r="113" spans="1:21" ht="15" customHeight="1" x14ac:dyDescent="0.25">
      <c r="A113" s="12">
        <v>110</v>
      </c>
      <c r="B113" s="13" t="s">
        <v>131</v>
      </c>
      <c r="C113" s="14">
        <v>7395</v>
      </c>
      <c r="D113" s="14">
        <v>211</v>
      </c>
      <c r="E113" s="15">
        <f t="shared" si="9"/>
        <v>2.8532792427315753E-2</v>
      </c>
      <c r="F113" s="16">
        <v>177</v>
      </c>
      <c r="G113" s="16">
        <v>23</v>
      </c>
      <c r="H113" s="17">
        <f t="shared" si="10"/>
        <v>0.12994350282485875</v>
      </c>
      <c r="I113" s="17">
        <f t="shared" si="11"/>
        <v>0.10900473933649289</v>
      </c>
      <c r="J113" s="18">
        <v>138</v>
      </c>
      <c r="K113" s="18">
        <v>23</v>
      </c>
      <c r="L113" s="19">
        <f t="shared" si="12"/>
        <v>0.16666666666666666</v>
      </c>
      <c r="M113" s="19">
        <f t="shared" si="13"/>
        <v>0.10900473933649289</v>
      </c>
      <c r="N113" s="20">
        <v>184</v>
      </c>
      <c r="O113" s="20">
        <v>26</v>
      </c>
      <c r="P113" s="21">
        <f t="shared" si="14"/>
        <v>0.14130434782608695</v>
      </c>
      <c r="Q113" s="21">
        <f t="shared" si="15"/>
        <v>0.12322274881516587</v>
      </c>
      <c r="R113" s="22">
        <v>6896</v>
      </c>
      <c r="S113" s="22">
        <v>139</v>
      </c>
      <c r="T113" s="23">
        <f t="shared" si="16"/>
        <v>2.0156612529002318E-2</v>
      </c>
      <c r="U113" s="23">
        <f t="shared" si="17"/>
        <v>0.65876777251184837</v>
      </c>
    </row>
    <row r="114" spans="1:21" ht="15" customHeight="1" x14ac:dyDescent="0.25">
      <c r="A114" s="12">
        <v>111</v>
      </c>
      <c r="B114" s="13" t="s">
        <v>132</v>
      </c>
      <c r="C114" s="14">
        <v>5271</v>
      </c>
      <c r="D114" s="14">
        <v>141</v>
      </c>
      <c r="E114" s="15">
        <f t="shared" si="9"/>
        <v>2.6750142287990893E-2</v>
      </c>
      <c r="F114" s="16">
        <v>176</v>
      </c>
      <c r="G114" s="16">
        <v>41</v>
      </c>
      <c r="H114" s="17">
        <f t="shared" si="10"/>
        <v>0.23295454545454544</v>
      </c>
      <c r="I114" s="17">
        <f t="shared" si="11"/>
        <v>0.29078014184397161</v>
      </c>
      <c r="J114" s="18">
        <v>435</v>
      </c>
      <c r="K114" s="18">
        <v>45</v>
      </c>
      <c r="L114" s="19">
        <f t="shared" si="12"/>
        <v>0.10344827586206896</v>
      </c>
      <c r="M114" s="19">
        <f t="shared" si="13"/>
        <v>0.31914893617021278</v>
      </c>
      <c r="N114" s="20">
        <v>469</v>
      </c>
      <c r="O114" s="20">
        <v>31</v>
      </c>
      <c r="P114" s="21">
        <f t="shared" si="14"/>
        <v>6.6098081023454158E-2</v>
      </c>
      <c r="Q114" s="21">
        <f t="shared" si="15"/>
        <v>0.21985815602836881</v>
      </c>
      <c r="R114" s="22">
        <v>4191</v>
      </c>
      <c r="S114" s="22">
        <v>24</v>
      </c>
      <c r="T114" s="23">
        <f t="shared" si="16"/>
        <v>5.7265569076592696E-3</v>
      </c>
      <c r="U114" s="23">
        <f t="shared" si="17"/>
        <v>0.1702127659574468</v>
      </c>
    </row>
    <row r="115" spans="1:21" ht="15" customHeight="1" x14ac:dyDescent="0.25">
      <c r="A115" s="12">
        <v>112</v>
      </c>
      <c r="B115" s="13" t="s">
        <v>133</v>
      </c>
      <c r="C115" s="14">
        <v>5367</v>
      </c>
      <c r="D115" s="14">
        <v>133</v>
      </c>
      <c r="E115" s="15">
        <f t="shared" si="9"/>
        <v>2.4781069498788895E-2</v>
      </c>
      <c r="F115" s="16">
        <v>175</v>
      </c>
      <c r="G115" s="16">
        <v>8</v>
      </c>
      <c r="H115" s="17">
        <f t="shared" si="10"/>
        <v>4.5714285714285714E-2</v>
      </c>
      <c r="I115" s="17">
        <f t="shared" si="11"/>
        <v>6.0150375939849621E-2</v>
      </c>
      <c r="J115" s="18">
        <v>374</v>
      </c>
      <c r="K115" s="18">
        <v>20</v>
      </c>
      <c r="L115" s="19">
        <f t="shared" si="12"/>
        <v>5.3475935828877004E-2</v>
      </c>
      <c r="M115" s="19">
        <f t="shared" si="13"/>
        <v>0.15037593984962405</v>
      </c>
      <c r="N115" s="20">
        <v>377</v>
      </c>
      <c r="O115" s="20">
        <v>14</v>
      </c>
      <c r="P115" s="21">
        <f t="shared" si="14"/>
        <v>3.7135278514588858E-2</v>
      </c>
      <c r="Q115" s="21">
        <f t="shared" si="15"/>
        <v>0.10526315789473684</v>
      </c>
      <c r="R115" s="22">
        <v>4441</v>
      </c>
      <c r="S115" s="22">
        <v>91</v>
      </c>
      <c r="T115" s="23">
        <f t="shared" si="16"/>
        <v>2.049088043233506E-2</v>
      </c>
      <c r="U115" s="23">
        <f t="shared" si="17"/>
        <v>0.68421052631578949</v>
      </c>
    </row>
    <row r="116" spans="1:21" ht="15" customHeight="1" x14ac:dyDescent="0.25">
      <c r="A116" s="12">
        <v>113</v>
      </c>
      <c r="B116" s="13" t="s">
        <v>134</v>
      </c>
      <c r="C116" s="14">
        <v>5716</v>
      </c>
      <c r="D116" s="14">
        <v>63</v>
      </c>
      <c r="E116" s="15">
        <f t="shared" si="9"/>
        <v>1.1021693491952414E-2</v>
      </c>
      <c r="F116" s="16">
        <v>172</v>
      </c>
      <c r="G116" s="16">
        <v>25</v>
      </c>
      <c r="H116" s="17">
        <f t="shared" si="10"/>
        <v>0.14534883720930233</v>
      </c>
      <c r="I116" s="17">
        <f t="shared" si="11"/>
        <v>0.3968253968253968</v>
      </c>
      <c r="J116" s="18">
        <v>123</v>
      </c>
      <c r="K116" s="18">
        <v>5</v>
      </c>
      <c r="L116" s="19">
        <f t="shared" si="12"/>
        <v>4.065040650406504E-2</v>
      </c>
      <c r="M116" s="19">
        <f t="shared" si="13"/>
        <v>7.9365079365079361E-2</v>
      </c>
      <c r="N116" s="20">
        <v>119</v>
      </c>
      <c r="O116" s="20">
        <v>6</v>
      </c>
      <c r="P116" s="21">
        <f t="shared" si="14"/>
        <v>5.0420168067226892E-2</v>
      </c>
      <c r="Q116" s="21">
        <f t="shared" si="15"/>
        <v>9.5238095238095233E-2</v>
      </c>
      <c r="R116" s="22">
        <v>5302</v>
      </c>
      <c r="S116" s="22">
        <v>27</v>
      </c>
      <c r="T116" s="23">
        <f t="shared" si="16"/>
        <v>5.0924179554884949E-3</v>
      </c>
      <c r="U116" s="23">
        <f t="shared" si="17"/>
        <v>0.42857142857142855</v>
      </c>
    </row>
    <row r="117" spans="1:21" ht="15" customHeight="1" x14ac:dyDescent="0.25">
      <c r="A117" s="12">
        <v>114</v>
      </c>
      <c r="B117" s="13" t="s">
        <v>135</v>
      </c>
      <c r="C117" s="14">
        <v>3421</v>
      </c>
      <c r="D117" s="14">
        <v>93</v>
      </c>
      <c r="E117" s="15">
        <f t="shared" si="9"/>
        <v>2.7185033615901782E-2</v>
      </c>
      <c r="F117" s="16">
        <v>172</v>
      </c>
      <c r="G117" s="16">
        <v>7</v>
      </c>
      <c r="H117" s="17">
        <f t="shared" si="10"/>
        <v>4.0697674418604654E-2</v>
      </c>
      <c r="I117" s="17">
        <f t="shared" si="11"/>
        <v>7.5268817204301078E-2</v>
      </c>
      <c r="J117" s="18">
        <v>760</v>
      </c>
      <c r="K117" s="18">
        <v>27</v>
      </c>
      <c r="L117" s="19">
        <f t="shared" si="12"/>
        <v>3.5526315789473684E-2</v>
      </c>
      <c r="M117" s="19">
        <f t="shared" si="13"/>
        <v>0.29032258064516131</v>
      </c>
      <c r="N117" s="20">
        <v>386</v>
      </c>
      <c r="O117" s="20">
        <v>46</v>
      </c>
      <c r="P117" s="21">
        <f t="shared" si="14"/>
        <v>0.11917098445595854</v>
      </c>
      <c r="Q117" s="21">
        <f t="shared" si="15"/>
        <v>0.4946236559139785</v>
      </c>
      <c r="R117" s="22">
        <v>2103</v>
      </c>
      <c r="S117" s="22">
        <v>13</v>
      </c>
      <c r="T117" s="23">
        <f t="shared" si="16"/>
        <v>6.1816452686638138E-3</v>
      </c>
      <c r="U117" s="23">
        <f t="shared" si="17"/>
        <v>0.13978494623655913</v>
      </c>
    </row>
    <row r="118" spans="1:21" ht="15" customHeight="1" x14ac:dyDescent="0.25">
      <c r="A118" s="12">
        <v>115</v>
      </c>
      <c r="B118" s="13" t="s">
        <v>136</v>
      </c>
      <c r="C118" s="14">
        <v>8447</v>
      </c>
      <c r="D118" s="14">
        <v>76</v>
      </c>
      <c r="E118" s="15">
        <f t="shared" si="9"/>
        <v>8.9972771398129509E-3</v>
      </c>
      <c r="F118" s="16">
        <v>170</v>
      </c>
      <c r="G118" s="16">
        <v>1</v>
      </c>
      <c r="H118" s="17">
        <f t="shared" si="10"/>
        <v>5.8823529411764705E-3</v>
      </c>
      <c r="I118" s="17">
        <f t="shared" si="11"/>
        <v>1.3157894736842105E-2</v>
      </c>
      <c r="J118" s="18">
        <v>222</v>
      </c>
      <c r="K118" s="18">
        <v>7</v>
      </c>
      <c r="L118" s="19">
        <f t="shared" si="12"/>
        <v>3.1531531531531529E-2</v>
      </c>
      <c r="M118" s="19">
        <f t="shared" si="13"/>
        <v>9.2105263157894732E-2</v>
      </c>
      <c r="N118" s="20">
        <v>260</v>
      </c>
      <c r="O118" s="20">
        <v>2</v>
      </c>
      <c r="P118" s="21">
        <f t="shared" si="14"/>
        <v>7.6923076923076927E-3</v>
      </c>
      <c r="Q118" s="21">
        <f t="shared" si="15"/>
        <v>2.6315789473684209E-2</v>
      </c>
      <c r="R118" s="22">
        <v>7795</v>
      </c>
      <c r="S118" s="22">
        <v>66</v>
      </c>
      <c r="T118" s="23">
        <f t="shared" si="16"/>
        <v>8.4669660038486205E-3</v>
      </c>
      <c r="U118" s="23">
        <f t="shared" si="17"/>
        <v>0.86842105263157898</v>
      </c>
    </row>
    <row r="119" spans="1:21" ht="15" customHeight="1" x14ac:dyDescent="0.25">
      <c r="A119" s="12">
        <v>116</v>
      </c>
      <c r="B119" s="13" t="s">
        <v>137</v>
      </c>
      <c r="C119" s="14">
        <v>6965</v>
      </c>
      <c r="D119" s="14">
        <v>159</v>
      </c>
      <c r="E119" s="15">
        <f t="shared" si="9"/>
        <v>2.2828427853553483E-2</v>
      </c>
      <c r="F119" s="16">
        <v>170</v>
      </c>
      <c r="G119" s="16">
        <v>37</v>
      </c>
      <c r="H119" s="17">
        <f t="shared" si="10"/>
        <v>0.21764705882352942</v>
      </c>
      <c r="I119" s="17">
        <f t="shared" si="11"/>
        <v>0.23270440251572327</v>
      </c>
      <c r="J119" s="18">
        <v>136</v>
      </c>
      <c r="K119" s="18">
        <v>15</v>
      </c>
      <c r="L119" s="19">
        <f t="shared" si="12"/>
        <v>0.11029411764705882</v>
      </c>
      <c r="M119" s="19">
        <f t="shared" si="13"/>
        <v>9.4339622641509441E-2</v>
      </c>
      <c r="N119" s="20">
        <v>223</v>
      </c>
      <c r="O119" s="20">
        <v>14</v>
      </c>
      <c r="P119" s="21">
        <f t="shared" si="14"/>
        <v>6.2780269058295965E-2</v>
      </c>
      <c r="Q119" s="21">
        <f t="shared" si="15"/>
        <v>8.8050314465408799E-2</v>
      </c>
      <c r="R119" s="22">
        <v>6436</v>
      </c>
      <c r="S119" s="22">
        <v>93</v>
      </c>
      <c r="T119" s="23">
        <f t="shared" si="16"/>
        <v>1.4449968924798011E-2</v>
      </c>
      <c r="U119" s="23">
        <f t="shared" si="17"/>
        <v>0.58490566037735847</v>
      </c>
    </row>
    <row r="120" spans="1:21" ht="15" customHeight="1" x14ac:dyDescent="0.25">
      <c r="A120" s="12">
        <v>117</v>
      </c>
      <c r="B120" s="13" t="s">
        <v>138</v>
      </c>
      <c r="C120" s="14">
        <v>7101</v>
      </c>
      <c r="D120" s="14">
        <v>138</v>
      </c>
      <c r="E120" s="15">
        <f t="shared" si="9"/>
        <v>1.9433882551753275E-2</v>
      </c>
      <c r="F120" s="16">
        <v>170</v>
      </c>
      <c r="G120" s="16">
        <v>2</v>
      </c>
      <c r="H120" s="17">
        <f t="shared" si="10"/>
        <v>1.1764705882352941E-2</v>
      </c>
      <c r="I120" s="17">
        <f t="shared" si="11"/>
        <v>1.4492753623188406E-2</v>
      </c>
      <c r="J120" s="18">
        <v>195</v>
      </c>
      <c r="K120" s="18">
        <v>4</v>
      </c>
      <c r="L120" s="19">
        <f t="shared" si="12"/>
        <v>2.0512820512820513E-2</v>
      </c>
      <c r="M120" s="19">
        <f t="shared" si="13"/>
        <v>2.8985507246376812E-2</v>
      </c>
      <c r="N120" s="20">
        <v>280</v>
      </c>
      <c r="O120" s="20">
        <v>8</v>
      </c>
      <c r="P120" s="21">
        <f t="shared" si="14"/>
        <v>2.8571428571428571E-2</v>
      </c>
      <c r="Q120" s="21">
        <f t="shared" si="15"/>
        <v>5.7971014492753624E-2</v>
      </c>
      <c r="R120" s="22">
        <v>6456</v>
      </c>
      <c r="S120" s="22">
        <v>124</v>
      </c>
      <c r="T120" s="23">
        <f t="shared" si="16"/>
        <v>1.9206939281288724E-2</v>
      </c>
      <c r="U120" s="23">
        <f t="shared" si="17"/>
        <v>0.89855072463768115</v>
      </c>
    </row>
    <row r="121" spans="1:21" ht="15" customHeight="1" x14ac:dyDescent="0.25">
      <c r="A121" s="12">
        <v>118</v>
      </c>
      <c r="B121" s="13" t="s">
        <v>139</v>
      </c>
      <c r="C121" s="14">
        <v>5084</v>
      </c>
      <c r="D121" s="14">
        <v>150</v>
      </c>
      <c r="E121" s="15">
        <f t="shared" si="9"/>
        <v>2.9504327301337528E-2</v>
      </c>
      <c r="F121" s="16">
        <v>169</v>
      </c>
      <c r="G121" s="16">
        <v>9</v>
      </c>
      <c r="H121" s="17">
        <f t="shared" si="10"/>
        <v>5.3254437869822487E-2</v>
      </c>
      <c r="I121" s="17">
        <f t="shared" si="11"/>
        <v>0.06</v>
      </c>
      <c r="J121" s="18">
        <v>162</v>
      </c>
      <c r="K121" s="18">
        <v>7</v>
      </c>
      <c r="L121" s="19">
        <f t="shared" si="12"/>
        <v>4.3209876543209874E-2</v>
      </c>
      <c r="M121" s="19">
        <f t="shared" si="13"/>
        <v>4.6666666666666669E-2</v>
      </c>
      <c r="N121" s="20">
        <v>228</v>
      </c>
      <c r="O121" s="20">
        <v>7</v>
      </c>
      <c r="P121" s="21">
        <f t="shared" si="14"/>
        <v>3.0701754385964911E-2</v>
      </c>
      <c r="Q121" s="21">
        <f t="shared" si="15"/>
        <v>4.6666666666666669E-2</v>
      </c>
      <c r="R121" s="22">
        <v>4525</v>
      </c>
      <c r="S121" s="22">
        <v>127</v>
      </c>
      <c r="T121" s="23">
        <f t="shared" si="16"/>
        <v>2.8066298342541436E-2</v>
      </c>
      <c r="U121" s="23">
        <f t="shared" si="17"/>
        <v>0.84666666666666668</v>
      </c>
    </row>
    <row r="122" spans="1:21" ht="15" customHeight="1" x14ac:dyDescent="0.25">
      <c r="A122" s="12">
        <v>119</v>
      </c>
      <c r="B122" s="13" t="s">
        <v>140</v>
      </c>
      <c r="C122" s="14">
        <v>7777</v>
      </c>
      <c r="D122" s="14">
        <v>94</v>
      </c>
      <c r="E122" s="15">
        <f t="shared" si="9"/>
        <v>1.2086922978012086E-2</v>
      </c>
      <c r="F122" s="16">
        <v>168</v>
      </c>
      <c r="G122" s="16">
        <v>3</v>
      </c>
      <c r="H122" s="17">
        <f t="shared" si="10"/>
        <v>1.7857142857142856E-2</v>
      </c>
      <c r="I122" s="17">
        <f t="shared" si="11"/>
        <v>3.1914893617021274E-2</v>
      </c>
      <c r="J122" s="18">
        <v>163</v>
      </c>
      <c r="K122" s="18">
        <v>3</v>
      </c>
      <c r="L122" s="19">
        <f t="shared" si="12"/>
        <v>1.8404907975460124E-2</v>
      </c>
      <c r="M122" s="19">
        <f t="shared" si="13"/>
        <v>3.1914893617021274E-2</v>
      </c>
      <c r="N122" s="20">
        <v>185</v>
      </c>
      <c r="O122" s="20">
        <v>4</v>
      </c>
      <c r="P122" s="21">
        <f t="shared" si="14"/>
        <v>2.1621621621621623E-2</v>
      </c>
      <c r="Q122" s="21">
        <f t="shared" si="15"/>
        <v>4.2553191489361701E-2</v>
      </c>
      <c r="R122" s="22">
        <v>7261</v>
      </c>
      <c r="S122" s="22">
        <v>84</v>
      </c>
      <c r="T122" s="23">
        <f t="shared" si="16"/>
        <v>1.1568654455309186E-2</v>
      </c>
      <c r="U122" s="23">
        <f t="shared" si="17"/>
        <v>0.8936170212765957</v>
      </c>
    </row>
    <row r="123" spans="1:21" ht="15" customHeight="1" x14ac:dyDescent="0.25">
      <c r="A123" s="12">
        <v>120</v>
      </c>
      <c r="B123" s="13" t="s">
        <v>141</v>
      </c>
      <c r="C123" s="14">
        <v>2900</v>
      </c>
      <c r="D123" s="14">
        <v>110</v>
      </c>
      <c r="E123" s="15">
        <f t="shared" si="9"/>
        <v>3.793103448275862E-2</v>
      </c>
      <c r="F123" s="16">
        <v>167</v>
      </c>
      <c r="G123" s="16">
        <v>26</v>
      </c>
      <c r="H123" s="17">
        <f t="shared" si="10"/>
        <v>0.15568862275449102</v>
      </c>
      <c r="I123" s="17">
        <f t="shared" si="11"/>
        <v>0.23636363636363636</v>
      </c>
      <c r="J123" s="18">
        <v>121</v>
      </c>
      <c r="K123" s="18">
        <v>17</v>
      </c>
      <c r="L123" s="19">
        <f t="shared" si="12"/>
        <v>0.14049586776859505</v>
      </c>
      <c r="M123" s="19">
        <f t="shared" si="13"/>
        <v>0.15454545454545454</v>
      </c>
      <c r="N123" s="20">
        <v>295</v>
      </c>
      <c r="O123" s="20">
        <v>10</v>
      </c>
      <c r="P123" s="21">
        <f t="shared" si="14"/>
        <v>3.3898305084745763E-2</v>
      </c>
      <c r="Q123" s="21">
        <f t="shared" si="15"/>
        <v>9.0909090909090912E-2</v>
      </c>
      <c r="R123" s="22">
        <v>2317</v>
      </c>
      <c r="S123" s="22">
        <v>57</v>
      </c>
      <c r="T123" s="23">
        <f t="shared" si="16"/>
        <v>2.4600776866637895E-2</v>
      </c>
      <c r="U123" s="23">
        <f t="shared" si="17"/>
        <v>0.51818181818181819</v>
      </c>
    </row>
    <row r="124" spans="1:21" ht="15" customHeight="1" x14ac:dyDescent="0.25">
      <c r="A124" s="12">
        <v>121</v>
      </c>
      <c r="B124" s="13" t="s">
        <v>142</v>
      </c>
      <c r="C124" s="14">
        <v>7908</v>
      </c>
      <c r="D124" s="14">
        <v>237</v>
      </c>
      <c r="E124" s="15">
        <f t="shared" si="9"/>
        <v>2.9969650986342945E-2</v>
      </c>
      <c r="F124" s="16">
        <v>165</v>
      </c>
      <c r="G124" s="16">
        <v>22</v>
      </c>
      <c r="H124" s="17">
        <f t="shared" si="10"/>
        <v>0.13333333333333333</v>
      </c>
      <c r="I124" s="17">
        <f t="shared" si="11"/>
        <v>9.2827004219409287E-2</v>
      </c>
      <c r="J124" s="18">
        <v>589</v>
      </c>
      <c r="K124" s="18">
        <v>51</v>
      </c>
      <c r="L124" s="19">
        <f t="shared" si="12"/>
        <v>8.6587436332767401E-2</v>
      </c>
      <c r="M124" s="19">
        <f t="shared" si="13"/>
        <v>0.21518987341772153</v>
      </c>
      <c r="N124" s="20">
        <v>600</v>
      </c>
      <c r="O124" s="20">
        <v>47</v>
      </c>
      <c r="P124" s="21">
        <f t="shared" si="14"/>
        <v>7.8333333333333338E-2</v>
      </c>
      <c r="Q124" s="21">
        <f t="shared" si="15"/>
        <v>0.19831223628691982</v>
      </c>
      <c r="R124" s="22">
        <v>6554</v>
      </c>
      <c r="S124" s="22">
        <v>117</v>
      </c>
      <c r="T124" s="23">
        <f t="shared" si="16"/>
        <v>1.7851693622215441E-2</v>
      </c>
      <c r="U124" s="23">
        <f t="shared" si="17"/>
        <v>0.49367088607594939</v>
      </c>
    </row>
    <row r="125" spans="1:21" ht="15" customHeight="1" x14ac:dyDescent="0.25">
      <c r="A125" s="12">
        <v>122</v>
      </c>
      <c r="B125" s="13" t="s">
        <v>143</v>
      </c>
      <c r="C125" s="14">
        <v>5478</v>
      </c>
      <c r="D125" s="14">
        <v>141</v>
      </c>
      <c r="E125" s="15">
        <f t="shared" si="9"/>
        <v>2.5739320920043812E-2</v>
      </c>
      <c r="F125" s="16">
        <v>163</v>
      </c>
      <c r="G125" s="16">
        <v>22</v>
      </c>
      <c r="H125" s="17">
        <f t="shared" si="10"/>
        <v>0.13496932515337423</v>
      </c>
      <c r="I125" s="17">
        <f t="shared" si="11"/>
        <v>0.15602836879432624</v>
      </c>
      <c r="J125" s="18">
        <v>348</v>
      </c>
      <c r="K125" s="18">
        <v>37</v>
      </c>
      <c r="L125" s="19">
        <f t="shared" si="12"/>
        <v>0.10632183908045977</v>
      </c>
      <c r="M125" s="19">
        <f t="shared" si="13"/>
        <v>0.26241134751773049</v>
      </c>
      <c r="N125" s="20">
        <v>736</v>
      </c>
      <c r="O125" s="20">
        <v>46</v>
      </c>
      <c r="P125" s="21">
        <f t="shared" si="14"/>
        <v>6.25E-2</v>
      </c>
      <c r="Q125" s="21">
        <f t="shared" si="15"/>
        <v>0.32624113475177308</v>
      </c>
      <c r="R125" s="22">
        <v>4231</v>
      </c>
      <c r="S125" s="22">
        <v>36</v>
      </c>
      <c r="T125" s="23">
        <f t="shared" si="16"/>
        <v>8.5086268021744276E-3</v>
      </c>
      <c r="U125" s="23">
        <f t="shared" si="17"/>
        <v>0.25531914893617019</v>
      </c>
    </row>
    <row r="126" spans="1:21" ht="15" customHeight="1" x14ac:dyDescent="0.25">
      <c r="A126" s="12">
        <v>123</v>
      </c>
      <c r="B126" s="13" t="s">
        <v>144</v>
      </c>
      <c r="C126" s="14">
        <v>507</v>
      </c>
      <c r="D126" s="14">
        <v>74</v>
      </c>
      <c r="E126" s="15">
        <f t="shared" si="9"/>
        <v>0.14595660749506903</v>
      </c>
      <c r="F126" s="16">
        <v>163</v>
      </c>
      <c r="G126" s="16">
        <v>68</v>
      </c>
      <c r="H126" s="17">
        <f t="shared" si="10"/>
        <v>0.41717791411042943</v>
      </c>
      <c r="I126" s="17">
        <f t="shared" si="11"/>
        <v>0.91891891891891897</v>
      </c>
      <c r="J126" s="18">
        <v>88</v>
      </c>
      <c r="K126" s="18">
        <v>0</v>
      </c>
      <c r="L126" s="19">
        <f t="shared" si="12"/>
        <v>0</v>
      </c>
      <c r="M126" s="19">
        <f t="shared" si="13"/>
        <v>0</v>
      </c>
      <c r="N126" s="20">
        <v>54</v>
      </c>
      <c r="O126" s="20">
        <v>1</v>
      </c>
      <c r="P126" s="21">
        <f t="shared" si="14"/>
        <v>1.8518518518518517E-2</v>
      </c>
      <c r="Q126" s="21">
        <f t="shared" si="15"/>
        <v>1.3513513513513514E-2</v>
      </c>
      <c r="R126" s="22">
        <v>202</v>
      </c>
      <c r="S126" s="22">
        <v>5</v>
      </c>
      <c r="T126" s="23">
        <f t="shared" si="16"/>
        <v>2.4752475247524754E-2</v>
      </c>
      <c r="U126" s="23">
        <f t="shared" si="17"/>
        <v>6.7567567567567571E-2</v>
      </c>
    </row>
    <row r="127" spans="1:21" ht="15" customHeight="1" x14ac:dyDescent="0.25">
      <c r="A127" s="12">
        <v>124</v>
      </c>
      <c r="B127" s="13" t="s">
        <v>145</v>
      </c>
      <c r="C127" s="14">
        <v>5645</v>
      </c>
      <c r="D127" s="14">
        <v>111</v>
      </c>
      <c r="E127" s="15">
        <f t="shared" si="9"/>
        <v>1.9663418954827282E-2</v>
      </c>
      <c r="F127" s="16">
        <v>161</v>
      </c>
      <c r="G127" s="16">
        <v>7</v>
      </c>
      <c r="H127" s="17">
        <f t="shared" si="10"/>
        <v>4.3478260869565216E-2</v>
      </c>
      <c r="I127" s="17">
        <f t="shared" si="11"/>
        <v>6.3063063063063057E-2</v>
      </c>
      <c r="J127" s="18">
        <v>76</v>
      </c>
      <c r="K127" s="18">
        <v>3</v>
      </c>
      <c r="L127" s="19">
        <f t="shared" si="12"/>
        <v>3.9473684210526314E-2</v>
      </c>
      <c r="M127" s="19">
        <f t="shared" si="13"/>
        <v>2.7027027027027029E-2</v>
      </c>
      <c r="N127" s="20">
        <v>97</v>
      </c>
      <c r="O127" s="20">
        <v>1</v>
      </c>
      <c r="P127" s="21">
        <f t="shared" si="14"/>
        <v>1.0309278350515464E-2</v>
      </c>
      <c r="Q127" s="21">
        <f t="shared" si="15"/>
        <v>9.0090090090090089E-3</v>
      </c>
      <c r="R127" s="22">
        <v>5311</v>
      </c>
      <c r="S127" s="22">
        <v>100</v>
      </c>
      <c r="T127" s="23">
        <f t="shared" si="16"/>
        <v>1.8828845791752966E-2</v>
      </c>
      <c r="U127" s="23">
        <f t="shared" si="17"/>
        <v>0.90090090090090091</v>
      </c>
    </row>
    <row r="128" spans="1:21" ht="15" customHeight="1" x14ac:dyDescent="0.25">
      <c r="A128" s="12">
        <v>125</v>
      </c>
      <c r="B128" s="13" t="s">
        <v>146</v>
      </c>
      <c r="C128" s="14">
        <v>5385</v>
      </c>
      <c r="D128" s="14">
        <v>159</v>
      </c>
      <c r="E128" s="15">
        <f t="shared" si="9"/>
        <v>2.9526462395543174E-2</v>
      </c>
      <c r="F128" s="16">
        <v>160</v>
      </c>
      <c r="G128" s="16">
        <v>50</v>
      </c>
      <c r="H128" s="17">
        <f t="shared" si="10"/>
        <v>0.3125</v>
      </c>
      <c r="I128" s="17">
        <f t="shared" si="11"/>
        <v>0.31446540880503143</v>
      </c>
      <c r="J128" s="18">
        <v>320</v>
      </c>
      <c r="K128" s="18">
        <v>43</v>
      </c>
      <c r="L128" s="19">
        <f t="shared" si="12"/>
        <v>0.13437499999999999</v>
      </c>
      <c r="M128" s="19">
        <f t="shared" si="13"/>
        <v>0.27044025157232704</v>
      </c>
      <c r="N128" s="20">
        <v>376</v>
      </c>
      <c r="O128" s="20">
        <v>23</v>
      </c>
      <c r="P128" s="21">
        <f t="shared" si="14"/>
        <v>6.1170212765957445E-2</v>
      </c>
      <c r="Q128" s="21">
        <f t="shared" si="15"/>
        <v>0.14465408805031446</v>
      </c>
      <c r="R128" s="22">
        <v>4529</v>
      </c>
      <c r="S128" s="22">
        <v>43</v>
      </c>
      <c r="T128" s="23">
        <f t="shared" si="16"/>
        <v>9.4943696180172215E-3</v>
      </c>
      <c r="U128" s="23">
        <f t="shared" si="17"/>
        <v>0.27044025157232704</v>
      </c>
    </row>
    <row r="129" spans="1:21" ht="15" customHeight="1" x14ac:dyDescent="0.25">
      <c r="A129" s="12">
        <v>126</v>
      </c>
      <c r="B129" s="13" t="s">
        <v>147</v>
      </c>
      <c r="C129" s="14">
        <v>696</v>
      </c>
      <c r="D129" s="14">
        <v>46</v>
      </c>
      <c r="E129" s="15">
        <f t="shared" si="9"/>
        <v>6.6091954022988508E-2</v>
      </c>
      <c r="F129" s="16">
        <v>159</v>
      </c>
      <c r="G129" s="16">
        <v>46</v>
      </c>
      <c r="H129" s="17">
        <f t="shared" si="10"/>
        <v>0.28930817610062892</v>
      </c>
      <c r="I129" s="17">
        <f t="shared" si="11"/>
        <v>1</v>
      </c>
      <c r="J129" s="18">
        <v>7</v>
      </c>
      <c r="K129" s="18">
        <v>0</v>
      </c>
      <c r="L129" s="19">
        <f t="shared" si="12"/>
        <v>0</v>
      </c>
      <c r="M129" s="19">
        <f t="shared" si="13"/>
        <v>0</v>
      </c>
      <c r="N129" s="20">
        <v>15</v>
      </c>
      <c r="O129" s="20">
        <v>0</v>
      </c>
      <c r="P129" s="21">
        <f t="shared" si="14"/>
        <v>0</v>
      </c>
      <c r="Q129" s="21">
        <f t="shared" si="15"/>
        <v>0</v>
      </c>
      <c r="R129" s="22">
        <v>515</v>
      </c>
      <c r="S129" s="22">
        <v>0</v>
      </c>
      <c r="T129" s="23">
        <f t="shared" si="16"/>
        <v>0</v>
      </c>
      <c r="U129" s="23">
        <f t="shared" si="17"/>
        <v>0</v>
      </c>
    </row>
    <row r="130" spans="1:21" ht="15" customHeight="1" x14ac:dyDescent="0.25">
      <c r="A130" s="12">
        <v>127</v>
      </c>
      <c r="B130" s="13" t="s">
        <v>148</v>
      </c>
      <c r="C130" s="14">
        <v>5284</v>
      </c>
      <c r="D130" s="14">
        <v>150</v>
      </c>
      <c r="E130" s="15">
        <f t="shared" si="9"/>
        <v>2.838758516275549E-2</v>
      </c>
      <c r="F130" s="16">
        <v>158</v>
      </c>
      <c r="G130" s="16">
        <v>51</v>
      </c>
      <c r="H130" s="17">
        <f t="shared" si="10"/>
        <v>0.32278481012658228</v>
      </c>
      <c r="I130" s="17">
        <f t="shared" si="11"/>
        <v>0.34</v>
      </c>
      <c r="J130" s="18">
        <v>126</v>
      </c>
      <c r="K130" s="18">
        <v>27</v>
      </c>
      <c r="L130" s="19">
        <f t="shared" si="12"/>
        <v>0.21428571428571427</v>
      </c>
      <c r="M130" s="19">
        <f t="shared" si="13"/>
        <v>0.18</v>
      </c>
      <c r="N130" s="20">
        <v>125</v>
      </c>
      <c r="O130" s="20">
        <v>8</v>
      </c>
      <c r="P130" s="21">
        <f t="shared" si="14"/>
        <v>6.4000000000000001E-2</v>
      </c>
      <c r="Q130" s="21">
        <f t="shared" si="15"/>
        <v>5.3333333333333337E-2</v>
      </c>
      <c r="R130" s="22">
        <v>4875</v>
      </c>
      <c r="S130" s="22">
        <v>64</v>
      </c>
      <c r="T130" s="23">
        <f t="shared" si="16"/>
        <v>1.3128205128205127E-2</v>
      </c>
      <c r="U130" s="23">
        <f t="shared" si="17"/>
        <v>0.42666666666666669</v>
      </c>
    </row>
    <row r="131" spans="1:21" ht="15" customHeight="1" x14ac:dyDescent="0.25">
      <c r="A131" s="12">
        <v>128</v>
      </c>
      <c r="B131" s="13" t="s">
        <v>149</v>
      </c>
      <c r="C131" s="14">
        <v>1102</v>
      </c>
      <c r="D131" s="14">
        <v>145</v>
      </c>
      <c r="E131" s="15">
        <f t="shared" si="9"/>
        <v>0.13157894736842105</v>
      </c>
      <c r="F131" s="16">
        <v>157</v>
      </c>
      <c r="G131" s="16">
        <v>29</v>
      </c>
      <c r="H131" s="17">
        <f t="shared" si="10"/>
        <v>0.18471337579617833</v>
      </c>
      <c r="I131" s="17">
        <f t="shared" si="11"/>
        <v>0.2</v>
      </c>
      <c r="J131" s="18">
        <v>182</v>
      </c>
      <c r="K131" s="18">
        <v>31</v>
      </c>
      <c r="L131" s="19">
        <f t="shared" si="12"/>
        <v>0.17032967032967034</v>
      </c>
      <c r="M131" s="19">
        <f t="shared" si="13"/>
        <v>0.21379310344827587</v>
      </c>
      <c r="N131" s="20">
        <v>115</v>
      </c>
      <c r="O131" s="20">
        <v>21</v>
      </c>
      <c r="P131" s="21">
        <f t="shared" si="14"/>
        <v>0.18260869565217391</v>
      </c>
      <c r="Q131" s="21">
        <f t="shared" si="15"/>
        <v>0.14482758620689656</v>
      </c>
      <c r="R131" s="22">
        <v>648</v>
      </c>
      <c r="S131" s="22">
        <v>64</v>
      </c>
      <c r="T131" s="23">
        <f t="shared" si="16"/>
        <v>9.8765432098765427E-2</v>
      </c>
      <c r="U131" s="23">
        <f t="shared" si="17"/>
        <v>0.44137931034482758</v>
      </c>
    </row>
    <row r="132" spans="1:21" ht="15" customHeight="1" x14ac:dyDescent="0.25">
      <c r="A132" s="12">
        <v>129</v>
      </c>
      <c r="B132" s="13" t="s">
        <v>150</v>
      </c>
      <c r="C132" s="14">
        <v>3254</v>
      </c>
      <c r="D132" s="14">
        <v>150</v>
      </c>
      <c r="E132" s="15">
        <f t="shared" ref="E132:E195" si="18">D132/C132</f>
        <v>4.6097111247695145E-2</v>
      </c>
      <c r="F132" s="16">
        <v>156</v>
      </c>
      <c r="G132" s="16">
        <v>38</v>
      </c>
      <c r="H132" s="17">
        <f t="shared" ref="H132:H195" si="19">G132/F132</f>
        <v>0.24358974358974358</v>
      </c>
      <c r="I132" s="17">
        <f t="shared" ref="I132:I195" si="20">G132/D132</f>
        <v>0.25333333333333335</v>
      </c>
      <c r="J132" s="18">
        <v>233</v>
      </c>
      <c r="K132" s="18">
        <v>40</v>
      </c>
      <c r="L132" s="19">
        <f t="shared" ref="L132:L195" si="21">K132/J132</f>
        <v>0.17167381974248927</v>
      </c>
      <c r="M132" s="19">
        <f t="shared" ref="M132:M195" si="22">K132/D132</f>
        <v>0.26666666666666666</v>
      </c>
      <c r="N132" s="20">
        <v>174</v>
      </c>
      <c r="O132" s="20">
        <v>15</v>
      </c>
      <c r="P132" s="21">
        <f t="shared" ref="P132:P195" si="23">O132/N132</f>
        <v>8.6206896551724144E-2</v>
      </c>
      <c r="Q132" s="21">
        <f t="shared" ref="Q132:Q195" si="24">O132/D132</f>
        <v>0.1</v>
      </c>
      <c r="R132" s="22">
        <v>2691</v>
      </c>
      <c r="S132" s="22">
        <v>57</v>
      </c>
      <c r="T132" s="23">
        <f t="shared" ref="T132:T195" si="25">S132/R132</f>
        <v>2.1181716833890748E-2</v>
      </c>
      <c r="U132" s="23">
        <f t="shared" ref="U132:U195" si="26">S132/D132</f>
        <v>0.38</v>
      </c>
    </row>
    <row r="133" spans="1:21" ht="15" customHeight="1" x14ac:dyDescent="0.25">
      <c r="A133" s="12">
        <v>130</v>
      </c>
      <c r="B133" s="13" t="s">
        <v>151</v>
      </c>
      <c r="C133" s="14">
        <v>6341</v>
      </c>
      <c r="D133" s="14">
        <v>237</v>
      </c>
      <c r="E133" s="15">
        <f t="shared" si="18"/>
        <v>3.737580823214004E-2</v>
      </c>
      <c r="F133" s="16">
        <v>155</v>
      </c>
      <c r="G133" s="16">
        <v>23</v>
      </c>
      <c r="H133" s="17">
        <f t="shared" si="19"/>
        <v>0.14838709677419354</v>
      </c>
      <c r="I133" s="17">
        <f t="shared" si="20"/>
        <v>9.7046413502109699E-2</v>
      </c>
      <c r="J133" s="18">
        <v>296</v>
      </c>
      <c r="K133" s="18">
        <v>27</v>
      </c>
      <c r="L133" s="19">
        <f t="shared" si="21"/>
        <v>9.1216216216216214E-2</v>
      </c>
      <c r="M133" s="19">
        <f t="shared" si="22"/>
        <v>0.11392405063291139</v>
      </c>
      <c r="N133" s="20">
        <v>173</v>
      </c>
      <c r="O133" s="20">
        <v>10</v>
      </c>
      <c r="P133" s="21">
        <f t="shared" si="23"/>
        <v>5.7803468208092484E-2</v>
      </c>
      <c r="Q133" s="21">
        <f t="shared" si="24"/>
        <v>4.2194092827004218E-2</v>
      </c>
      <c r="R133" s="22">
        <v>5717</v>
      </c>
      <c r="S133" s="22">
        <v>177</v>
      </c>
      <c r="T133" s="23">
        <f t="shared" si="25"/>
        <v>3.0960293860416301E-2</v>
      </c>
      <c r="U133" s="23">
        <f t="shared" si="26"/>
        <v>0.74683544303797467</v>
      </c>
    </row>
    <row r="134" spans="1:21" ht="15" customHeight="1" x14ac:dyDescent="0.25">
      <c r="A134" s="12">
        <v>131</v>
      </c>
      <c r="B134" s="13" t="s">
        <v>152</v>
      </c>
      <c r="C134" s="14">
        <v>2448</v>
      </c>
      <c r="D134" s="14">
        <v>83</v>
      </c>
      <c r="E134" s="15">
        <f t="shared" si="18"/>
        <v>3.3905228758169932E-2</v>
      </c>
      <c r="F134" s="16">
        <v>151</v>
      </c>
      <c r="G134" s="16">
        <v>15</v>
      </c>
      <c r="H134" s="17">
        <f t="shared" si="19"/>
        <v>9.9337748344370855E-2</v>
      </c>
      <c r="I134" s="17">
        <f t="shared" si="20"/>
        <v>0.18072289156626506</v>
      </c>
      <c r="J134" s="18">
        <v>75</v>
      </c>
      <c r="K134" s="18">
        <v>9</v>
      </c>
      <c r="L134" s="19">
        <f t="shared" si="21"/>
        <v>0.12</v>
      </c>
      <c r="M134" s="19">
        <f t="shared" si="22"/>
        <v>0.10843373493975904</v>
      </c>
      <c r="N134" s="20">
        <v>92</v>
      </c>
      <c r="O134" s="20">
        <v>6</v>
      </c>
      <c r="P134" s="21">
        <f t="shared" si="23"/>
        <v>6.5217391304347824E-2</v>
      </c>
      <c r="Q134" s="21">
        <f t="shared" si="24"/>
        <v>7.2289156626506021E-2</v>
      </c>
      <c r="R134" s="22">
        <v>2130</v>
      </c>
      <c r="S134" s="22">
        <v>53</v>
      </c>
      <c r="T134" s="23">
        <f t="shared" si="25"/>
        <v>2.4882629107981221E-2</v>
      </c>
      <c r="U134" s="23">
        <f t="shared" si="26"/>
        <v>0.63855421686746983</v>
      </c>
    </row>
    <row r="135" spans="1:21" ht="15" customHeight="1" x14ac:dyDescent="0.25">
      <c r="A135" s="12">
        <v>132</v>
      </c>
      <c r="B135" s="13" t="s">
        <v>153</v>
      </c>
      <c r="C135" s="14">
        <v>6903</v>
      </c>
      <c r="D135" s="14">
        <v>203</v>
      </c>
      <c r="E135" s="15">
        <f t="shared" si="18"/>
        <v>2.940750398377517E-2</v>
      </c>
      <c r="F135" s="16">
        <v>150</v>
      </c>
      <c r="G135" s="16">
        <v>43</v>
      </c>
      <c r="H135" s="17">
        <f t="shared" si="19"/>
        <v>0.28666666666666668</v>
      </c>
      <c r="I135" s="17">
        <f t="shared" si="20"/>
        <v>0.21182266009852216</v>
      </c>
      <c r="J135" s="18">
        <v>150</v>
      </c>
      <c r="K135" s="18">
        <v>12</v>
      </c>
      <c r="L135" s="19">
        <f t="shared" si="21"/>
        <v>0.08</v>
      </c>
      <c r="M135" s="19">
        <f t="shared" si="22"/>
        <v>5.9113300492610835E-2</v>
      </c>
      <c r="N135" s="20">
        <v>227</v>
      </c>
      <c r="O135" s="20">
        <v>16</v>
      </c>
      <c r="P135" s="21">
        <f t="shared" si="23"/>
        <v>7.0484581497797363E-2</v>
      </c>
      <c r="Q135" s="21">
        <f t="shared" si="24"/>
        <v>7.8817733990147784E-2</v>
      </c>
      <c r="R135" s="22">
        <v>6376</v>
      </c>
      <c r="S135" s="22">
        <v>132</v>
      </c>
      <c r="T135" s="23">
        <f t="shared" si="25"/>
        <v>2.0702634880803011E-2</v>
      </c>
      <c r="U135" s="23">
        <f t="shared" si="26"/>
        <v>0.65024630541871919</v>
      </c>
    </row>
    <row r="136" spans="1:21" ht="15" customHeight="1" x14ac:dyDescent="0.25">
      <c r="A136" s="12">
        <v>133</v>
      </c>
      <c r="B136" s="13" t="s">
        <v>154</v>
      </c>
      <c r="C136" s="14">
        <v>494</v>
      </c>
      <c r="D136" s="14">
        <v>113</v>
      </c>
      <c r="E136" s="15">
        <f t="shared" si="18"/>
        <v>0.22874493927125505</v>
      </c>
      <c r="F136" s="16">
        <v>148</v>
      </c>
      <c r="G136" s="16">
        <v>78</v>
      </c>
      <c r="H136" s="17">
        <f t="shared" si="19"/>
        <v>0.52702702702702697</v>
      </c>
      <c r="I136" s="17">
        <f t="shared" si="20"/>
        <v>0.69026548672566368</v>
      </c>
      <c r="J136" s="18">
        <v>17</v>
      </c>
      <c r="K136" s="18">
        <v>3</v>
      </c>
      <c r="L136" s="19">
        <f t="shared" si="21"/>
        <v>0.17647058823529413</v>
      </c>
      <c r="M136" s="19">
        <f t="shared" si="22"/>
        <v>2.6548672566371681E-2</v>
      </c>
      <c r="N136" s="20">
        <v>42</v>
      </c>
      <c r="O136" s="20">
        <v>7</v>
      </c>
      <c r="P136" s="21">
        <f t="shared" si="23"/>
        <v>0.16666666666666666</v>
      </c>
      <c r="Q136" s="21">
        <f t="shared" si="24"/>
        <v>6.1946902654867256E-2</v>
      </c>
      <c r="R136" s="22">
        <v>287</v>
      </c>
      <c r="S136" s="22">
        <v>25</v>
      </c>
      <c r="T136" s="23">
        <f t="shared" si="25"/>
        <v>8.7108013937282236E-2</v>
      </c>
      <c r="U136" s="23">
        <f t="shared" si="26"/>
        <v>0.22123893805309736</v>
      </c>
    </row>
    <row r="137" spans="1:21" ht="15" customHeight="1" x14ac:dyDescent="0.25">
      <c r="A137" s="12">
        <v>134</v>
      </c>
      <c r="B137" s="13" t="s">
        <v>155</v>
      </c>
      <c r="C137" s="14">
        <v>4714</v>
      </c>
      <c r="D137" s="14">
        <v>124</v>
      </c>
      <c r="E137" s="15">
        <f t="shared" si="18"/>
        <v>2.6304624522698345E-2</v>
      </c>
      <c r="F137" s="16">
        <v>147</v>
      </c>
      <c r="G137" s="16">
        <v>32</v>
      </c>
      <c r="H137" s="17">
        <f t="shared" si="19"/>
        <v>0.21768707482993196</v>
      </c>
      <c r="I137" s="17">
        <f t="shared" si="20"/>
        <v>0.25806451612903225</v>
      </c>
      <c r="J137" s="18">
        <v>220</v>
      </c>
      <c r="K137" s="18">
        <v>23</v>
      </c>
      <c r="L137" s="19">
        <f t="shared" si="21"/>
        <v>0.10454545454545454</v>
      </c>
      <c r="M137" s="19">
        <f t="shared" si="22"/>
        <v>0.18548387096774194</v>
      </c>
      <c r="N137" s="20">
        <v>220</v>
      </c>
      <c r="O137" s="20">
        <v>18</v>
      </c>
      <c r="P137" s="21">
        <f t="shared" si="23"/>
        <v>8.1818181818181818E-2</v>
      </c>
      <c r="Q137" s="21">
        <f t="shared" si="24"/>
        <v>0.14516129032258066</v>
      </c>
      <c r="R137" s="22">
        <v>4127</v>
      </c>
      <c r="S137" s="22">
        <v>51</v>
      </c>
      <c r="T137" s="23">
        <f t="shared" si="25"/>
        <v>1.2357644778289314E-2</v>
      </c>
      <c r="U137" s="23">
        <f t="shared" si="26"/>
        <v>0.41129032258064518</v>
      </c>
    </row>
    <row r="138" spans="1:21" ht="15" customHeight="1" x14ac:dyDescent="0.25">
      <c r="A138" s="12">
        <v>135</v>
      </c>
      <c r="B138" s="13" t="s">
        <v>156</v>
      </c>
      <c r="C138" s="14">
        <v>5761</v>
      </c>
      <c r="D138" s="14">
        <v>149</v>
      </c>
      <c r="E138" s="15">
        <f t="shared" si="18"/>
        <v>2.5863565353237285E-2</v>
      </c>
      <c r="F138" s="16">
        <v>145</v>
      </c>
      <c r="G138" s="16">
        <v>13</v>
      </c>
      <c r="H138" s="17">
        <f t="shared" si="19"/>
        <v>8.9655172413793102E-2</v>
      </c>
      <c r="I138" s="17">
        <f t="shared" si="20"/>
        <v>8.7248322147651006E-2</v>
      </c>
      <c r="J138" s="18">
        <v>74</v>
      </c>
      <c r="K138" s="18">
        <v>3</v>
      </c>
      <c r="L138" s="19">
        <f t="shared" si="21"/>
        <v>4.0540540540540543E-2</v>
      </c>
      <c r="M138" s="19">
        <f t="shared" si="22"/>
        <v>2.0134228187919462E-2</v>
      </c>
      <c r="N138" s="20">
        <v>110</v>
      </c>
      <c r="O138" s="20">
        <v>3</v>
      </c>
      <c r="P138" s="21">
        <f t="shared" si="23"/>
        <v>2.7272727272727271E-2</v>
      </c>
      <c r="Q138" s="21">
        <f t="shared" si="24"/>
        <v>2.0134228187919462E-2</v>
      </c>
      <c r="R138" s="22">
        <v>5432</v>
      </c>
      <c r="S138" s="22">
        <v>130</v>
      </c>
      <c r="T138" s="23">
        <f t="shared" si="25"/>
        <v>2.3932253313696614E-2</v>
      </c>
      <c r="U138" s="23">
        <f t="shared" si="26"/>
        <v>0.87248322147651003</v>
      </c>
    </row>
    <row r="139" spans="1:21" ht="15" customHeight="1" x14ac:dyDescent="0.25">
      <c r="A139" s="12">
        <v>136</v>
      </c>
      <c r="B139" s="13" t="s">
        <v>157</v>
      </c>
      <c r="C139" s="14">
        <v>3726</v>
      </c>
      <c r="D139" s="14">
        <v>133</v>
      </c>
      <c r="E139" s="15">
        <f t="shared" si="18"/>
        <v>3.5695115405260332E-2</v>
      </c>
      <c r="F139" s="16">
        <v>144</v>
      </c>
      <c r="G139" s="16">
        <v>28</v>
      </c>
      <c r="H139" s="17">
        <f t="shared" si="19"/>
        <v>0.19444444444444445</v>
      </c>
      <c r="I139" s="17">
        <f t="shared" si="20"/>
        <v>0.21052631578947367</v>
      </c>
      <c r="J139" s="18">
        <v>181</v>
      </c>
      <c r="K139" s="18">
        <v>32</v>
      </c>
      <c r="L139" s="19">
        <f t="shared" si="21"/>
        <v>0.17679558011049723</v>
      </c>
      <c r="M139" s="19">
        <f t="shared" si="22"/>
        <v>0.24060150375939848</v>
      </c>
      <c r="N139" s="20">
        <v>201</v>
      </c>
      <c r="O139" s="20">
        <v>24</v>
      </c>
      <c r="P139" s="21">
        <f t="shared" si="23"/>
        <v>0.11940298507462686</v>
      </c>
      <c r="Q139" s="21">
        <f t="shared" si="24"/>
        <v>0.18045112781954886</v>
      </c>
      <c r="R139" s="22">
        <v>3200</v>
      </c>
      <c r="S139" s="22">
        <v>49</v>
      </c>
      <c r="T139" s="23">
        <f t="shared" si="25"/>
        <v>1.53125E-2</v>
      </c>
      <c r="U139" s="23">
        <f t="shared" si="26"/>
        <v>0.36842105263157893</v>
      </c>
    </row>
    <row r="140" spans="1:21" ht="15" customHeight="1" x14ac:dyDescent="0.25">
      <c r="A140" s="12">
        <v>137</v>
      </c>
      <c r="B140" s="13" t="s">
        <v>158</v>
      </c>
      <c r="C140" s="14">
        <v>4596</v>
      </c>
      <c r="D140" s="14">
        <v>183</v>
      </c>
      <c r="E140" s="15">
        <f t="shared" si="18"/>
        <v>3.981723237597911E-2</v>
      </c>
      <c r="F140" s="16">
        <v>143</v>
      </c>
      <c r="G140" s="16">
        <v>7</v>
      </c>
      <c r="H140" s="17">
        <f t="shared" si="19"/>
        <v>4.8951048951048952E-2</v>
      </c>
      <c r="I140" s="17">
        <f t="shared" si="20"/>
        <v>3.825136612021858E-2</v>
      </c>
      <c r="J140" s="18">
        <v>77</v>
      </c>
      <c r="K140" s="18">
        <v>3</v>
      </c>
      <c r="L140" s="19">
        <f t="shared" si="21"/>
        <v>3.896103896103896E-2</v>
      </c>
      <c r="M140" s="19">
        <f t="shared" si="22"/>
        <v>1.6393442622950821E-2</v>
      </c>
      <c r="N140" s="20">
        <v>163</v>
      </c>
      <c r="O140" s="20">
        <v>20</v>
      </c>
      <c r="P140" s="21">
        <f t="shared" si="23"/>
        <v>0.12269938650306748</v>
      </c>
      <c r="Q140" s="21">
        <f t="shared" si="24"/>
        <v>0.10928961748633879</v>
      </c>
      <c r="R140" s="22">
        <v>4213</v>
      </c>
      <c r="S140" s="22">
        <v>153</v>
      </c>
      <c r="T140" s="23">
        <f t="shared" si="25"/>
        <v>3.6316164253501065E-2</v>
      </c>
      <c r="U140" s="23">
        <f t="shared" si="26"/>
        <v>0.83606557377049184</v>
      </c>
    </row>
    <row r="141" spans="1:21" ht="15" customHeight="1" x14ac:dyDescent="0.25">
      <c r="A141" s="12">
        <v>138</v>
      </c>
      <c r="B141" s="13" t="s">
        <v>159</v>
      </c>
      <c r="C141" s="14">
        <v>8055</v>
      </c>
      <c r="D141" s="14">
        <v>128</v>
      </c>
      <c r="E141" s="15">
        <f t="shared" si="18"/>
        <v>1.5890751086281813E-2</v>
      </c>
      <c r="F141" s="16">
        <v>142</v>
      </c>
      <c r="G141" s="16">
        <v>3</v>
      </c>
      <c r="H141" s="17">
        <f t="shared" si="19"/>
        <v>2.1126760563380281E-2</v>
      </c>
      <c r="I141" s="17">
        <f t="shared" si="20"/>
        <v>2.34375E-2</v>
      </c>
      <c r="J141" s="18">
        <v>86</v>
      </c>
      <c r="K141" s="18">
        <v>4</v>
      </c>
      <c r="L141" s="19">
        <f t="shared" si="21"/>
        <v>4.6511627906976744E-2</v>
      </c>
      <c r="M141" s="19">
        <f t="shared" si="22"/>
        <v>3.125E-2</v>
      </c>
      <c r="N141" s="20">
        <v>116</v>
      </c>
      <c r="O141" s="20">
        <v>5</v>
      </c>
      <c r="P141" s="21">
        <f t="shared" si="23"/>
        <v>4.3103448275862072E-2</v>
      </c>
      <c r="Q141" s="21">
        <f t="shared" si="24"/>
        <v>3.90625E-2</v>
      </c>
      <c r="R141" s="22">
        <v>7711</v>
      </c>
      <c r="S141" s="22">
        <v>116</v>
      </c>
      <c r="T141" s="23">
        <f t="shared" si="25"/>
        <v>1.5043444430035014E-2</v>
      </c>
      <c r="U141" s="23">
        <f t="shared" si="26"/>
        <v>0.90625</v>
      </c>
    </row>
    <row r="142" spans="1:21" ht="15" customHeight="1" x14ac:dyDescent="0.25">
      <c r="A142" s="12">
        <v>139</v>
      </c>
      <c r="B142" s="13" t="s">
        <v>160</v>
      </c>
      <c r="C142" s="14">
        <v>6744</v>
      </c>
      <c r="D142" s="14">
        <v>159</v>
      </c>
      <c r="E142" s="15">
        <f t="shared" si="18"/>
        <v>2.3576512455516015E-2</v>
      </c>
      <c r="F142" s="16">
        <v>139</v>
      </c>
      <c r="G142" s="16">
        <v>51</v>
      </c>
      <c r="H142" s="17">
        <f t="shared" si="19"/>
        <v>0.36690647482014388</v>
      </c>
      <c r="I142" s="17">
        <f t="shared" si="20"/>
        <v>0.32075471698113206</v>
      </c>
      <c r="J142" s="18">
        <v>100</v>
      </c>
      <c r="K142" s="18">
        <v>14</v>
      </c>
      <c r="L142" s="19">
        <f t="shared" si="21"/>
        <v>0.14000000000000001</v>
      </c>
      <c r="M142" s="19">
        <f t="shared" si="22"/>
        <v>8.8050314465408799E-2</v>
      </c>
      <c r="N142" s="20">
        <v>139</v>
      </c>
      <c r="O142" s="20">
        <v>16</v>
      </c>
      <c r="P142" s="21">
        <f t="shared" si="23"/>
        <v>0.11510791366906475</v>
      </c>
      <c r="Q142" s="21">
        <f t="shared" si="24"/>
        <v>0.10062893081761007</v>
      </c>
      <c r="R142" s="22">
        <v>6366</v>
      </c>
      <c r="S142" s="22">
        <v>78</v>
      </c>
      <c r="T142" s="23">
        <f t="shared" si="25"/>
        <v>1.2252591894439209E-2</v>
      </c>
      <c r="U142" s="23">
        <f t="shared" si="26"/>
        <v>0.49056603773584906</v>
      </c>
    </row>
    <row r="143" spans="1:21" ht="15" customHeight="1" x14ac:dyDescent="0.25">
      <c r="A143" s="12">
        <v>140</v>
      </c>
      <c r="B143" s="13" t="s">
        <v>161</v>
      </c>
      <c r="C143" s="14">
        <v>3341</v>
      </c>
      <c r="D143" s="14">
        <v>140</v>
      </c>
      <c r="E143" s="15">
        <f t="shared" si="18"/>
        <v>4.1903621670158632E-2</v>
      </c>
      <c r="F143" s="16">
        <v>139</v>
      </c>
      <c r="G143" s="16">
        <v>35</v>
      </c>
      <c r="H143" s="17">
        <f t="shared" si="19"/>
        <v>0.25179856115107913</v>
      </c>
      <c r="I143" s="17">
        <f t="shared" si="20"/>
        <v>0.25</v>
      </c>
      <c r="J143" s="18">
        <v>352</v>
      </c>
      <c r="K143" s="18">
        <v>26</v>
      </c>
      <c r="L143" s="19">
        <f t="shared" si="21"/>
        <v>7.3863636363636367E-2</v>
      </c>
      <c r="M143" s="19">
        <f t="shared" si="22"/>
        <v>0.18571428571428572</v>
      </c>
      <c r="N143" s="20">
        <v>257</v>
      </c>
      <c r="O143" s="20">
        <v>16</v>
      </c>
      <c r="P143" s="21">
        <f t="shared" si="23"/>
        <v>6.2256809338521402E-2</v>
      </c>
      <c r="Q143" s="21">
        <f t="shared" si="24"/>
        <v>0.11428571428571428</v>
      </c>
      <c r="R143" s="22">
        <v>2593</v>
      </c>
      <c r="S143" s="22">
        <v>63</v>
      </c>
      <c r="T143" s="23">
        <f t="shared" si="25"/>
        <v>2.4296182028538373E-2</v>
      </c>
      <c r="U143" s="23">
        <f t="shared" si="26"/>
        <v>0.45</v>
      </c>
    </row>
    <row r="144" spans="1:21" ht="15" customHeight="1" x14ac:dyDescent="0.25">
      <c r="A144" s="12">
        <v>141</v>
      </c>
      <c r="B144" s="13" t="s">
        <v>162</v>
      </c>
      <c r="C144" s="14">
        <v>8100</v>
      </c>
      <c r="D144" s="14">
        <v>264</v>
      </c>
      <c r="E144" s="15">
        <f t="shared" si="18"/>
        <v>3.259259259259259E-2</v>
      </c>
      <c r="F144" s="16">
        <v>137</v>
      </c>
      <c r="G144" s="16">
        <v>16</v>
      </c>
      <c r="H144" s="17">
        <f t="shared" si="19"/>
        <v>0.11678832116788321</v>
      </c>
      <c r="I144" s="17">
        <f t="shared" si="20"/>
        <v>6.0606060606060608E-2</v>
      </c>
      <c r="J144" s="18">
        <v>248</v>
      </c>
      <c r="K144" s="18">
        <v>28</v>
      </c>
      <c r="L144" s="19">
        <f t="shared" si="21"/>
        <v>0.11290322580645161</v>
      </c>
      <c r="M144" s="19">
        <f t="shared" si="22"/>
        <v>0.10606060606060606</v>
      </c>
      <c r="N144" s="20">
        <v>571</v>
      </c>
      <c r="O144" s="20">
        <v>32</v>
      </c>
      <c r="P144" s="21">
        <f t="shared" si="23"/>
        <v>5.6042031523642732E-2</v>
      </c>
      <c r="Q144" s="21">
        <f t="shared" si="24"/>
        <v>0.12121212121212122</v>
      </c>
      <c r="R144" s="22">
        <v>7144</v>
      </c>
      <c r="S144" s="22">
        <v>188</v>
      </c>
      <c r="T144" s="23">
        <f t="shared" si="25"/>
        <v>2.6315789473684209E-2</v>
      </c>
      <c r="U144" s="23">
        <f t="shared" si="26"/>
        <v>0.71212121212121215</v>
      </c>
    </row>
    <row r="145" spans="1:21" ht="15" customHeight="1" x14ac:dyDescent="0.25">
      <c r="A145" s="12">
        <v>142</v>
      </c>
      <c r="B145" s="13" t="s">
        <v>163</v>
      </c>
      <c r="C145" s="14">
        <v>10015</v>
      </c>
      <c r="D145" s="14">
        <v>89</v>
      </c>
      <c r="E145" s="15">
        <f t="shared" si="18"/>
        <v>8.8866699950074894E-3</v>
      </c>
      <c r="F145" s="16">
        <v>137</v>
      </c>
      <c r="G145" s="16">
        <v>20</v>
      </c>
      <c r="H145" s="17">
        <f t="shared" si="19"/>
        <v>0.145985401459854</v>
      </c>
      <c r="I145" s="17">
        <f t="shared" si="20"/>
        <v>0.2247191011235955</v>
      </c>
      <c r="J145" s="18">
        <v>156</v>
      </c>
      <c r="K145" s="18">
        <v>9</v>
      </c>
      <c r="L145" s="19">
        <f t="shared" si="21"/>
        <v>5.7692307692307696E-2</v>
      </c>
      <c r="M145" s="19">
        <f t="shared" si="22"/>
        <v>0.10112359550561797</v>
      </c>
      <c r="N145" s="20">
        <v>132</v>
      </c>
      <c r="O145" s="20">
        <v>8</v>
      </c>
      <c r="P145" s="21">
        <f t="shared" si="23"/>
        <v>6.0606060606060608E-2</v>
      </c>
      <c r="Q145" s="21">
        <f t="shared" si="24"/>
        <v>8.98876404494382E-2</v>
      </c>
      <c r="R145" s="22">
        <v>9590</v>
      </c>
      <c r="S145" s="22">
        <v>52</v>
      </c>
      <c r="T145" s="23">
        <f t="shared" si="25"/>
        <v>5.4223149113660062E-3</v>
      </c>
      <c r="U145" s="23">
        <f t="shared" si="26"/>
        <v>0.5842696629213483</v>
      </c>
    </row>
    <row r="146" spans="1:21" ht="15" customHeight="1" x14ac:dyDescent="0.25">
      <c r="A146" s="12">
        <v>143</v>
      </c>
      <c r="B146" s="13" t="s">
        <v>164</v>
      </c>
      <c r="C146" s="14">
        <v>5153</v>
      </c>
      <c r="D146" s="14">
        <v>124</v>
      </c>
      <c r="E146" s="15">
        <f t="shared" si="18"/>
        <v>2.406365224141277E-2</v>
      </c>
      <c r="F146" s="16">
        <v>137</v>
      </c>
      <c r="G146" s="16">
        <v>22</v>
      </c>
      <c r="H146" s="17">
        <f t="shared" si="19"/>
        <v>0.16058394160583941</v>
      </c>
      <c r="I146" s="17">
        <f t="shared" si="20"/>
        <v>0.17741935483870969</v>
      </c>
      <c r="J146" s="18">
        <v>673</v>
      </c>
      <c r="K146" s="18">
        <v>45</v>
      </c>
      <c r="L146" s="19">
        <f t="shared" si="21"/>
        <v>6.6864784546805348E-2</v>
      </c>
      <c r="M146" s="19">
        <f t="shared" si="22"/>
        <v>0.36290322580645162</v>
      </c>
      <c r="N146" s="20">
        <v>868</v>
      </c>
      <c r="O146" s="20">
        <v>19</v>
      </c>
      <c r="P146" s="21">
        <f t="shared" si="23"/>
        <v>2.1889400921658985E-2</v>
      </c>
      <c r="Q146" s="21">
        <f t="shared" si="24"/>
        <v>0.15322580645161291</v>
      </c>
      <c r="R146" s="22">
        <v>3475</v>
      </c>
      <c r="S146" s="22">
        <v>38</v>
      </c>
      <c r="T146" s="23">
        <f t="shared" si="25"/>
        <v>1.0935251798561151E-2</v>
      </c>
      <c r="U146" s="23">
        <f t="shared" si="26"/>
        <v>0.30645161290322581</v>
      </c>
    </row>
    <row r="147" spans="1:21" ht="15" customHeight="1" x14ac:dyDescent="0.25">
      <c r="A147" s="12">
        <v>144</v>
      </c>
      <c r="B147" s="13" t="s">
        <v>165</v>
      </c>
      <c r="C147" s="14">
        <v>6726</v>
      </c>
      <c r="D147" s="14">
        <v>98</v>
      </c>
      <c r="E147" s="15">
        <f t="shared" si="18"/>
        <v>1.4570324115373179E-2</v>
      </c>
      <c r="F147" s="16">
        <v>135</v>
      </c>
      <c r="G147" s="16">
        <v>3</v>
      </c>
      <c r="H147" s="17">
        <f t="shared" si="19"/>
        <v>2.2222222222222223E-2</v>
      </c>
      <c r="I147" s="17">
        <f t="shared" si="20"/>
        <v>3.0612244897959183E-2</v>
      </c>
      <c r="J147" s="18">
        <v>153</v>
      </c>
      <c r="K147" s="18">
        <v>1</v>
      </c>
      <c r="L147" s="19">
        <f t="shared" si="21"/>
        <v>6.5359477124183009E-3</v>
      </c>
      <c r="M147" s="19">
        <f t="shared" si="22"/>
        <v>1.020408163265306E-2</v>
      </c>
      <c r="N147" s="20">
        <v>166</v>
      </c>
      <c r="O147" s="20">
        <v>3</v>
      </c>
      <c r="P147" s="21">
        <f t="shared" si="23"/>
        <v>1.8072289156626505E-2</v>
      </c>
      <c r="Q147" s="21">
        <f t="shared" si="24"/>
        <v>3.0612244897959183E-2</v>
      </c>
      <c r="R147" s="22">
        <v>6272</v>
      </c>
      <c r="S147" s="22">
        <v>91</v>
      </c>
      <c r="T147" s="23">
        <f t="shared" si="25"/>
        <v>1.4508928571428572E-2</v>
      </c>
      <c r="U147" s="23">
        <f t="shared" si="26"/>
        <v>0.9285714285714286</v>
      </c>
    </row>
    <row r="148" spans="1:21" ht="15" customHeight="1" x14ac:dyDescent="0.25">
      <c r="A148" s="12">
        <v>145</v>
      </c>
      <c r="B148" s="13" t="s">
        <v>166</v>
      </c>
      <c r="C148" s="14">
        <v>560</v>
      </c>
      <c r="D148" s="14">
        <v>120</v>
      </c>
      <c r="E148" s="15">
        <f t="shared" si="18"/>
        <v>0.21428571428571427</v>
      </c>
      <c r="F148" s="16">
        <v>134</v>
      </c>
      <c r="G148" s="16">
        <v>69</v>
      </c>
      <c r="H148" s="17">
        <f t="shared" si="19"/>
        <v>0.5149253731343284</v>
      </c>
      <c r="I148" s="17">
        <f t="shared" si="20"/>
        <v>0.57499999999999996</v>
      </c>
      <c r="J148" s="18">
        <v>124</v>
      </c>
      <c r="K148" s="18">
        <v>15</v>
      </c>
      <c r="L148" s="19">
        <f t="shared" si="21"/>
        <v>0.12096774193548387</v>
      </c>
      <c r="M148" s="19">
        <f t="shared" si="22"/>
        <v>0.125</v>
      </c>
      <c r="N148" s="20">
        <v>39</v>
      </c>
      <c r="O148" s="20">
        <v>13</v>
      </c>
      <c r="P148" s="21">
        <f t="shared" si="23"/>
        <v>0.33333333333333331</v>
      </c>
      <c r="Q148" s="21">
        <f t="shared" si="24"/>
        <v>0.10833333333333334</v>
      </c>
      <c r="R148" s="22">
        <v>263</v>
      </c>
      <c r="S148" s="22">
        <v>23</v>
      </c>
      <c r="T148" s="23">
        <f t="shared" si="25"/>
        <v>8.7452471482889732E-2</v>
      </c>
      <c r="U148" s="23">
        <f t="shared" si="26"/>
        <v>0.19166666666666668</v>
      </c>
    </row>
    <row r="149" spans="1:21" ht="15" customHeight="1" x14ac:dyDescent="0.25">
      <c r="A149" s="12">
        <v>146</v>
      </c>
      <c r="B149" s="13" t="s">
        <v>167</v>
      </c>
      <c r="C149" s="14">
        <v>8319</v>
      </c>
      <c r="D149" s="14">
        <v>120</v>
      </c>
      <c r="E149" s="15">
        <f t="shared" si="18"/>
        <v>1.4424810674359899E-2</v>
      </c>
      <c r="F149" s="16">
        <v>133</v>
      </c>
      <c r="G149" s="16">
        <v>14</v>
      </c>
      <c r="H149" s="17">
        <f t="shared" si="19"/>
        <v>0.10526315789473684</v>
      </c>
      <c r="I149" s="17">
        <f t="shared" si="20"/>
        <v>0.11666666666666667</v>
      </c>
      <c r="J149" s="18">
        <v>208</v>
      </c>
      <c r="K149" s="18">
        <v>29</v>
      </c>
      <c r="L149" s="19">
        <f t="shared" si="21"/>
        <v>0.13942307692307693</v>
      </c>
      <c r="M149" s="19">
        <f t="shared" si="22"/>
        <v>0.24166666666666667</v>
      </c>
      <c r="N149" s="20">
        <v>146</v>
      </c>
      <c r="O149" s="20">
        <v>7</v>
      </c>
      <c r="P149" s="21">
        <f t="shared" si="23"/>
        <v>4.7945205479452052E-2</v>
      </c>
      <c r="Q149" s="21">
        <f t="shared" si="24"/>
        <v>5.8333333333333334E-2</v>
      </c>
      <c r="R149" s="22">
        <v>7832</v>
      </c>
      <c r="S149" s="22">
        <v>70</v>
      </c>
      <c r="T149" s="23">
        <f t="shared" si="25"/>
        <v>8.9376915219611854E-3</v>
      </c>
      <c r="U149" s="23">
        <f t="shared" si="26"/>
        <v>0.58333333333333337</v>
      </c>
    </row>
    <row r="150" spans="1:21" ht="15" customHeight="1" x14ac:dyDescent="0.25">
      <c r="A150" s="12">
        <v>147</v>
      </c>
      <c r="B150" s="13" t="s">
        <v>168</v>
      </c>
      <c r="C150" s="14">
        <v>4147</v>
      </c>
      <c r="D150" s="14">
        <v>69</v>
      </c>
      <c r="E150" s="15">
        <f t="shared" si="18"/>
        <v>1.6638533879913191E-2</v>
      </c>
      <c r="F150" s="16">
        <v>132</v>
      </c>
      <c r="G150" s="16">
        <v>2</v>
      </c>
      <c r="H150" s="17">
        <f t="shared" si="19"/>
        <v>1.5151515151515152E-2</v>
      </c>
      <c r="I150" s="17">
        <f t="shared" si="20"/>
        <v>2.8985507246376812E-2</v>
      </c>
      <c r="J150" s="18">
        <v>103</v>
      </c>
      <c r="K150" s="18">
        <v>6</v>
      </c>
      <c r="L150" s="19">
        <f t="shared" si="21"/>
        <v>5.8252427184466021E-2</v>
      </c>
      <c r="M150" s="19">
        <f t="shared" si="22"/>
        <v>8.6956521739130432E-2</v>
      </c>
      <c r="N150" s="20">
        <v>76</v>
      </c>
      <c r="O150" s="20">
        <v>1</v>
      </c>
      <c r="P150" s="21">
        <f t="shared" si="23"/>
        <v>1.3157894736842105E-2</v>
      </c>
      <c r="Q150" s="21">
        <f t="shared" si="24"/>
        <v>1.4492753623188406E-2</v>
      </c>
      <c r="R150" s="22">
        <v>3836</v>
      </c>
      <c r="S150" s="22">
        <v>60</v>
      </c>
      <c r="T150" s="23">
        <f t="shared" si="25"/>
        <v>1.5641293013555789E-2</v>
      </c>
      <c r="U150" s="23">
        <f t="shared" si="26"/>
        <v>0.86956521739130432</v>
      </c>
    </row>
    <row r="151" spans="1:21" ht="15" customHeight="1" x14ac:dyDescent="0.25">
      <c r="A151" s="12">
        <v>148</v>
      </c>
      <c r="B151" s="13" t="s">
        <v>169</v>
      </c>
      <c r="C151" s="14">
        <v>487</v>
      </c>
      <c r="D151" s="14">
        <v>63</v>
      </c>
      <c r="E151" s="15">
        <f t="shared" si="18"/>
        <v>0.12936344969199179</v>
      </c>
      <c r="F151" s="16">
        <v>130</v>
      </c>
      <c r="G151" s="16">
        <v>51</v>
      </c>
      <c r="H151" s="17">
        <f t="shared" si="19"/>
        <v>0.3923076923076923</v>
      </c>
      <c r="I151" s="17">
        <f t="shared" si="20"/>
        <v>0.80952380952380953</v>
      </c>
      <c r="J151" s="18">
        <v>47</v>
      </c>
      <c r="K151" s="18">
        <v>4</v>
      </c>
      <c r="L151" s="19">
        <f t="shared" si="21"/>
        <v>8.5106382978723402E-2</v>
      </c>
      <c r="M151" s="19">
        <f t="shared" si="22"/>
        <v>6.3492063492063489E-2</v>
      </c>
      <c r="N151" s="20">
        <v>85</v>
      </c>
      <c r="O151" s="20">
        <v>4</v>
      </c>
      <c r="P151" s="21">
        <f t="shared" si="23"/>
        <v>4.7058823529411764E-2</v>
      </c>
      <c r="Q151" s="21">
        <f t="shared" si="24"/>
        <v>6.3492063492063489E-2</v>
      </c>
      <c r="R151" s="22">
        <v>225</v>
      </c>
      <c r="S151" s="22">
        <v>4</v>
      </c>
      <c r="T151" s="23">
        <f t="shared" si="25"/>
        <v>1.7777777777777778E-2</v>
      </c>
      <c r="U151" s="23">
        <f t="shared" si="26"/>
        <v>6.3492063492063489E-2</v>
      </c>
    </row>
    <row r="152" spans="1:21" ht="15" customHeight="1" x14ac:dyDescent="0.25">
      <c r="A152" s="12">
        <v>149</v>
      </c>
      <c r="B152" s="13" t="s">
        <v>170</v>
      </c>
      <c r="C152" s="14">
        <v>524</v>
      </c>
      <c r="D152" s="14">
        <v>135</v>
      </c>
      <c r="E152" s="15">
        <f t="shared" si="18"/>
        <v>0.25763358778625955</v>
      </c>
      <c r="F152" s="16">
        <v>126</v>
      </c>
      <c r="G152" s="16">
        <v>69</v>
      </c>
      <c r="H152" s="17">
        <f t="shared" si="19"/>
        <v>0.54761904761904767</v>
      </c>
      <c r="I152" s="17">
        <f t="shared" si="20"/>
        <v>0.51111111111111107</v>
      </c>
      <c r="J152" s="18">
        <v>98</v>
      </c>
      <c r="K152" s="18">
        <v>15</v>
      </c>
      <c r="L152" s="19">
        <f t="shared" si="21"/>
        <v>0.15306122448979592</v>
      </c>
      <c r="M152" s="19">
        <f t="shared" si="22"/>
        <v>0.1111111111111111</v>
      </c>
      <c r="N152" s="20">
        <v>31</v>
      </c>
      <c r="O152" s="20">
        <v>6</v>
      </c>
      <c r="P152" s="21">
        <f t="shared" si="23"/>
        <v>0.19354838709677419</v>
      </c>
      <c r="Q152" s="21">
        <f t="shared" si="24"/>
        <v>4.4444444444444446E-2</v>
      </c>
      <c r="R152" s="22">
        <v>269</v>
      </c>
      <c r="S152" s="22">
        <v>45</v>
      </c>
      <c r="T152" s="23">
        <f t="shared" si="25"/>
        <v>0.16728624535315986</v>
      </c>
      <c r="U152" s="23">
        <f t="shared" si="26"/>
        <v>0.33333333333333331</v>
      </c>
    </row>
    <row r="153" spans="1:21" ht="15" customHeight="1" x14ac:dyDescent="0.25">
      <c r="A153" s="12">
        <v>150</v>
      </c>
      <c r="B153" s="13" t="s">
        <v>171</v>
      </c>
      <c r="C153" s="14">
        <v>742</v>
      </c>
      <c r="D153" s="14">
        <v>78</v>
      </c>
      <c r="E153" s="15">
        <f t="shared" si="18"/>
        <v>0.10512129380053908</v>
      </c>
      <c r="F153" s="16">
        <v>126</v>
      </c>
      <c r="G153" s="16">
        <v>65</v>
      </c>
      <c r="H153" s="17">
        <f t="shared" si="19"/>
        <v>0.51587301587301593</v>
      </c>
      <c r="I153" s="17">
        <f t="shared" si="20"/>
        <v>0.83333333333333337</v>
      </c>
      <c r="J153" s="18">
        <v>43</v>
      </c>
      <c r="K153" s="18">
        <v>5</v>
      </c>
      <c r="L153" s="19">
        <f t="shared" si="21"/>
        <v>0.11627906976744186</v>
      </c>
      <c r="M153" s="19">
        <f t="shared" si="22"/>
        <v>6.4102564102564097E-2</v>
      </c>
      <c r="N153" s="20">
        <v>18</v>
      </c>
      <c r="O153" s="20">
        <v>3</v>
      </c>
      <c r="P153" s="21">
        <f t="shared" si="23"/>
        <v>0.16666666666666666</v>
      </c>
      <c r="Q153" s="21">
        <f t="shared" si="24"/>
        <v>3.8461538461538464E-2</v>
      </c>
      <c r="R153" s="22">
        <v>555</v>
      </c>
      <c r="S153" s="22">
        <v>5</v>
      </c>
      <c r="T153" s="23">
        <f t="shared" si="25"/>
        <v>9.0090090090090089E-3</v>
      </c>
      <c r="U153" s="23">
        <f t="shared" si="26"/>
        <v>6.4102564102564097E-2</v>
      </c>
    </row>
    <row r="154" spans="1:21" ht="15" customHeight="1" x14ac:dyDescent="0.25">
      <c r="A154" s="12">
        <v>151</v>
      </c>
      <c r="B154" s="13" t="s">
        <v>172</v>
      </c>
      <c r="C154" s="14">
        <v>3600</v>
      </c>
      <c r="D154" s="14">
        <v>159</v>
      </c>
      <c r="E154" s="15">
        <f t="shared" si="18"/>
        <v>4.4166666666666667E-2</v>
      </c>
      <c r="F154" s="16">
        <v>121</v>
      </c>
      <c r="G154" s="16">
        <v>27</v>
      </c>
      <c r="H154" s="17">
        <f t="shared" si="19"/>
        <v>0.2231404958677686</v>
      </c>
      <c r="I154" s="17">
        <f t="shared" si="20"/>
        <v>0.16981132075471697</v>
      </c>
      <c r="J154" s="18">
        <v>225</v>
      </c>
      <c r="K154" s="18">
        <v>45</v>
      </c>
      <c r="L154" s="19">
        <f t="shared" si="21"/>
        <v>0.2</v>
      </c>
      <c r="M154" s="19">
        <f t="shared" si="22"/>
        <v>0.28301886792452829</v>
      </c>
      <c r="N154" s="20">
        <v>123</v>
      </c>
      <c r="O154" s="20">
        <v>10</v>
      </c>
      <c r="P154" s="21">
        <f t="shared" si="23"/>
        <v>8.1300813008130079E-2</v>
      </c>
      <c r="Q154" s="21">
        <f t="shared" si="24"/>
        <v>6.2893081761006289E-2</v>
      </c>
      <c r="R154" s="22">
        <v>3131</v>
      </c>
      <c r="S154" s="22">
        <v>77</v>
      </c>
      <c r="T154" s="23">
        <f t="shared" si="25"/>
        <v>2.4592781858831046E-2</v>
      </c>
      <c r="U154" s="23">
        <f t="shared" si="26"/>
        <v>0.48427672955974843</v>
      </c>
    </row>
    <row r="155" spans="1:21" ht="15" customHeight="1" x14ac:dyDescent="0.25">
      <c r="A155" s="12">
        <v>152</v>
      </c>
      <c r="B155" s="13" t="s">
        <v>173</v>
      </c>
      <c r="C155" s="14">
        <v>4237</v>
      </c>
      <c r="D155" s="14">
        <v>115</v>
      </c>
      <c r="E155" s="15">
        <f t="shared" si="18"/>
        <v>2.7141845645503895E-2</v>
      </c>
      <c r="F155" s="16">
        <v>121</v>
      </c>
      <c r="G155" s="16">
        <v>21</v>
      </c>
      <c r="H155" s="17">
        <f t="shared" si="19"/>
        <v>0.17355371900826447</v>
      </c>
      <c r="I155" s="17">
        <f t="shared" si="20"/>
        <v>0.18260869565217391</v>
      </c>
      <c r="J155" s="18">
        <v>123</v>
      </c>
      <c r="K155" s="18">
        <v>11</v>
      </c>
      <c r="L155" s="19">
        <f t="shared" si="21"/>
        <v>8.943089430894309E-2</v>
      </c>
      <c r="M155" s="19">
        <f t="shared" si="22"/>
        <v>9.5652173913043481E-2</v>
      </c>
      <c r="N155" s="20">
        <v>172</v>
      </c>
      <c r="O155" s="20">
        <v>11</v>
      </c>
      <c r="P155" s="21">
        <f t="shared" si="23"/>
        <v>6.3953488372093026E-2</v>
      </c>
      <c r="Q155" s="21">
        <f t="shared" si="24"/>
        <v>9.5652173913043481E-2</v>
      </c>
      <c r="R155" s="22">
        <v>3821</v>
      </c>
      <c r="S155" s="22">
        <v>72</v>
      </c>
      <c r="T155" s="23">
        <f t="shared" si="25"/>
        <v>1.884323475529966E-2</v>
      </c>
      <c r="U155" s="23">
        <f t="shared" si="26"/>
        <v>0.62608695652173918</v>
      </c>
    </row>
    <row r="156" spans="1:21" ht="15" customHeight="1" x14ac:dyDescent="0.25">
      <c r="A156" s="12">
        <v>153</v>
      </c>
      <c r="B156" s="13" t="s">
        <v>174</v>
      </c>
      <c r="C156" s="14">
        <v>3617</v>
      </c>
      <c r="D156" s="14">
        <v>246</v>
      </c>
      <c r="E156" s="15">
        <f t="shared" si="18"/>
        <v>6.8012164777439862E-2</v>
      </c>
      <c r="F156" s="16">
        <v>121</v>
      </c>
      <c r="G156" s="16">
        <v>36</v>
      </c>
      <c r="H156" s="17">
        <f t="shared" si="19"/>
        <v>0.2975206611570248</v>
      </c>
      <c r="I156" s="17">
        <f t="shared" si="20"/>
        <v>0.14634146341463414</v>
      </c>
      <c r="J156" s="18">
        <v>332</v>
      </c>
      <c r="K156" s="18">
        <v>88</v>
      </c>
      <c r="L156" s="19">
        <f t="shared" si="21"/>
        <v>0.26506024096385544</v>
      </c>
      <c r="M156" s="19">
        <f t="shared" si="22"/>
        <v>0.35772357723577236</v>
      </c>
      <c r="N156" s="20">
        <v>429</v>
      </c>
      <c r="O156" s="20">
        <v>54</v>
      </c>
      <c r="P156" s="21">
        <f t="shared" si="23"/>
        <v>0.12587412587412589</v>
      </c>
      <c r="Q156" s="21">
        <f t="shared" si="24"/>
        <v>0.21951219512195122</v>
      </c>
      <c r="R156" s="22">
        <v>2735</v>
      </c>
      <c r="S156" s="22">
        <v>68</v>
      </c>
      <c r="T156" s="23">
        <f t="shared" si="25"/>
        <v>2.4862888482632541E-2</v>
      </c>
      <c r="U156" s="23">
        <f t="shared" si="26"/>
        <v>0.27642276422764228</v>
      </c>
    </row>
    <row r="157" spans="1:21" ht="15" customHeight="1" x14ac:dyDescent="0.25">
      <c r="A157" s="12">
        <v>154</v>
      </c>
      <c r="B157" s="13" t="s">
        <v>175</v>
      </c>
      <c r="C157" s="14">
        <v>7182</v>
      </c>
      <c r="D157" s="14">
        <v>255</v>
      </c>
      <c r="E157" s="15">
        <f t="shared" si="18"/>
        <v>3.5505430242272346E-2</v>
      </c>
      <c r="F157" s="16">
        <v>119</v>
      </c>
      <c r="G157" s="16">
        <v>33</v>
      </c>
      <c r="H157" s="17">
        <f t="shared" si="19"/>
        <v>0.27731092436974791</v>
      </c>
      <c r="I157" s="17">
        <f t="shared" si="20"/>
        <v>0.12941176470588237</v>
      </c>
      <c r="J157" s="18">
        <v>508</v>
      </c>
      <c r="K157" s="18">
        <v>75</v>
      </c>
      <c r="L157" s="19">
        <f t="shared" si="21"/>
        <v>0.14763779527559054</v>
      </c>
      <c r="M157" s="19">
        <f t="shared" si="22"/>
        <v>0.29411764705882354</v>
      </c>
      <c r="N157" s="20">
        <v>591</v>
      </c>
      <c r="O157" s="20">
        <v>53</v>
      </c>
      <c r="P157" s="21">
        <f t="shared" si="23"/>
        <v>8.9678510998307953E-2</v>
      </c>
      <c r="Q157" s="21">
        <f t="shared" si="24"/>
        <v>0.20784313725490197</v>
      </c>
      <c r="R157" s="22">
        <v>5964</v>
      </c>
      <c r="S157" s="22">
        <v>94</v>
      </c>
      <c r="T157" s="23">
        <f t="shared" si="25"/>
        <v>1.5761234071093227E-2</v>
      </c>
      <c r="U157" s="23">
        <f t="shared" si="26"/>
        <v>0.36862745098039218</v>
      </c>
    </row>
    <row r="158" spans="1:21" ht="15" customHeight="1" x14ac:dyDescent="0.25">
      <c r="A158" s="12">
        <v>155</v>
      </c>
      <c r="B158" s="13" t="s">
        <v>176</v>
      </c>
      <c r="C158" s="14">
        <v>7973</v>
      </c>
      <c r="D158" s="14">
        <v>115</v>
      </c>
      <c r="E158" s="15">
        <f t="shared" si="18"/>
        <v>1.4423679919729086E-2</v>
      </c>
      <c r="F158" s="16">
        <v>119</v>
      </c>
      <c r="G158" s="16">
        <v>8</v>
      </c>
      <c r="H158" s="17">
        <f t="shared" si="19"/>
        <v>6.7226890756302518E-2</v>
      </c>
      <c r="I158" s="17">
        <f t="shared" si="20"/>
        <v>6.9565217391304349E-2</v>
      </c>
      <c r="J158" s="18">
        <v>203</v>
      </c>
      <c r="K158" s="18">
        <v>13</v>
      </c>
      <c r="L158" s="19">
        <f t="shared" si="21"/>
        <v>6.4039408866995079E-2</v>
      </c>
      <c r="M158" s="19">
        <f t="shared" si="22"/>
        <v>0.11304347826086956</v>
      </c>
      <c r="N158" s="20">
        <v>233</v>
      </c>
      <c r="O158" s="20">
        <v>9</v>
      </c>
      <c r="P158" s="21">
        <f t="shared" si="23"/>
        <v>3.8626609442060089E-2</v>
      </c>
      <c r="Q158" s="21">
        <f t="shared" si="24"/>
        <v>7.8260869565217397E-2</v>
      </c>
      <c r="R158" s="22">
        <v>7418</v>
      </c>
      <c r="S158" s="22">
        <v>85</v>
      </c>
      <c r="T158" s="23">
        <f t="shared" si="25"/>
        <v>1.145861418172014E-2</v>
      </c>
      <c r="U158" s="23">
        <f t="shared" si="26"/>
        <v>0.73913043478260865</v>
      </c>
    </row>
    <row r="159" spans="1:21" ht="15" customHeight="1" x14ac:dyDescent="0.25">
      <c r="A159" s="12">
        <v>156</v>
      </c>
      <c r="B159" s="13" t="s">
        <v>177</v>
      </c>
      <c r="C159" s="14">
        <v>7428</v>
      </c>
      <c r="D159" s="14">
        <v>96</v>
      </c>
      <c r="E159" s="15">
        <f t="shared" si="18"/>
        <v>1.2924071082390954E-2</v>
      </c>
      <c r="F159" s="16">
        <v>118</v>
      </c>
      <c r="G159" s="16">
        <v>0</v>
      </c>
      <c r="H159" s="17">
        <f t="shared" si="19"/>
        <v>0</v>
      </c>
      <c r="I159" s="17">
        <f t="shared" si="20"/>
        <v>0</v>
      </c>
      <c r="J159" s="18">
        <v>137</v>
      </c>
      <c r="K159" s="18">
        <v>2</v>
      </c>
      <c r="L159" s="19">
        <f t="shared" si="21"/>
        <v>1.4598540145985401E-2</v>
      </c>
      <c r="M159" s="19">
        <f t="shared" si="22"/>
        <v>2.0833333333333332E-2</v>
      </c>
      <c r="N159" s="20">
        <v>132</v>
      </c>
      <c r="O159" s="20">
        <v>5</v>
      </c>
      <c r="P159" s="21">
        <f t="shared" si="23"/>
        <v>3.787878787878788E-2</v>
      </c>
      <c r="Q159" s="21">
        <f t="shared" si="24"/>
        <v>5.2083333333333336E-2</v>
      </c>
      <c r="R159" s="22">
        <v>7041</v>
      </c>
      <c r="S159" s="22">
        <v>89</v>
      </c>
      <c r="T159" s="23">
        <f t="shared" si="25"/>
        <v>1.264024996449368E-2</v>
      </c>
      <c r="U159" s="23">
        <f t="shared" si="26"/>
        <v>0.92708333333333337</v>
      </c>
    </row>
    <row r="160" spans="1:21" ht="15" customHeight="1" x14ac:dyDescent="0.25">
      <c r="A160" s="12">
        <v>157</v>
      </c>
      <c r="B160" s="13" t="s">
        <v>178</v>
      </c>
      <c r="C160" s="14">
        <v>7653</v>
      </c>
      <c r="D160" s="14">
        <v>203</v>
      </c>
      <c r="E160" s="15">
        <f t="shared" si="18"/>
        <v>2.6525545537697634E-2</v>
      </c>
      <c r="F160" s="16">
        <v>117</v>
      </c>
      <c r="G160" s="16">
        <v>26</v>
      </c>
      <c r="H160" s="17">
        <f t="shared" si="19"/>
        <v>0.22222222222222221</v>
      </c>
      <c r="I160" s="17">
        <f t="shared" si="20"/>
        <v>0.12807881773399016</v>
      </c>
      <c r="J160" s="18">
        <v>191</v>
      </c>
      <c r="K160" s="18">
        <v>25</v>
      </c>
      <c r="L160" s="19">
        <f t="shared" si="21"/>
        <v>0.13089005235602094</v>
      </c>
      <c r="M160" s="19">
        <f t="shared" si="22"/>
        <v>0.12315270935960591</v>
      </c>
      <c r="N160" s="20">
        <v>311</v>
      </c>
      <c r="O160" s="20">
        <v>21</v>
      </c>
      <c r="P160" s="21">
        <f t="shared" si="23"/>
        <v>6.7524115755627015E-2</v>
      </c>
      <c r="Q160" s="21">
        <f t="shared" si="24"/>
        <v>0.10344827586206896</v>
      </c>
      <c r="R160" s="22">
        <v>7034</v>
      </c>
      <c r="S160" s="22">
        <v>131</v>
      </c>
      <c r="T160" s="23">
        <f t="shared" si="25"/>
        <v>1.8623827125390957E-2</v>
      </c>
      <c r="U160" s="23">
        <f t="shared" si="26"/>
        <v>0.64532019704433496</v>
      </c>
    </row>
    <row r="161" spans="1:21" ht="15" customHeight="1" x14ac:dyDescent="0.25">
      <c r="A161" s="12">
        <v>158</v>
      </c>
      <c r="B161" s="13" t="s">
        <v>179</v>
      </c>
      <c r="C161" s="14">
        <v>942</v>
      </c>
      <c r="D161" s="14">
        <v>25</v>
      </c>
      <c r="E161" s="15">
        <f t="shared" si="18"/>
        <v>2.6539278131634821E-2</v>
      </c>
      <c r="F161" s="16">
        <v>115</v>
      </c>
      <c r="G161" s="16">
        <v>7</v>
      </c>
      <c r="H161" s="17">
        <f t="shared" si="19"/>
        <v>6.0869565217391307E-2</v>
      </c>
      <c r="I161" s="17">
        <f t="shared" si="20"/>
        <v>0.28000000000000003</v>
      </c>
      <c r="J161" s="18">
        <v>151</v>
      </c>
      <c r="K161" s="18">
        <v>9</v>
      </c>
      <c r="L161" s="19">
        <f t="shared" si="21"/>
        <v>5.9602649006622516E-2</v>
      </c>
      <c r="M161" s="19">
        <f t="shared" si="22"/>
        <v>0.36</v>
      </c>
      <c r="N161" s="20">
        <v>150</v>
      </c>
      <c r="O161" s="20">
        <v>6</v>
      </c>
      <c r="P161" s="21">
        <f t="shared" si="23"/>
        <v>0.04</v>
      </c>
      <c r="Q161" s="21">
        <f t="shared" si="24"/>
        <v>0.24</v>
      </c>
      <c r="R161" s="22">
        <v>526</v>
      </c>
      <c r="S161" s="22">
        <v>3</v>
      </c>
      <c r="T161" s="23">
        <f t="shared" si="25"/>
        <v>5.7034220532319393E-3</v>
      </c>
      <c r="U161" s="23">
        <f t="shared" si="26"/>
        <v>0.12</v>
      </c>
    </row>
    <row r="162" spans="1:21" ht="15" customHeight="1" x14ac:dyDescent="0.25">
      <c r="A162" s="12">
        <v>159</v>
      </c>
      <c r="B162" s="13" t="s">
        <v>180</v>
      </c>
      <c r="C162" s="14">
        <v>2721</v>
      </c>
      <c r="D162" s="14">
        <v>166</v>
      </c>
      <c r="E162" s="15">
        <f t="shared" si="18"/>
        <v>6.1006982726938629E-2</v>
      </c>
      <c r="F162" s="16">
        <v>114</v>
      </c>
      <c r="G162" s="16">
        <v>38</v>
      </c>
      <c r="H162" s="17">
        <f t="shared" si="19"/>
        <v>0.33333333333333331</v>
      </c>
      <c r="I162" s="17">
        <f t="shared" si="20"/>
        <v>0.2289156626506024</v>
      </c>
      <c r="J162" s="18">
        <v>91</v>
      </c>
      <c r="K162" s="18">
        <v>18</v>
      </c>
      <c r="L162" s="19">
        <f t="shared" si="21"/>
        <v>0.19780219780219779</v>
      </c>
      <c r="M162" s="19">
        <f t="shared" si="22"/>
        <v>0.10843373493975904</v>
      </c>
      <c r="N162" s="20">
        <v>98</v>
      </c>
      <c r="O162" s="20">
        <v>23</v>
      </c>
      <c r="P162" s="21">
        <f t="shared" si="23"/>
        <v>0.23469387755102042</v>
      </c>
      <c r="Q162" s="21">
        <f t="shared" si="24"/>
        <v>0.13855421686746988</v>
      </c>
      <c r="R162" s="22">
        <v>2418</v>
      </c>
      <c r="S162" s="22">
        <v>87</v>
      </c>
      <c r="T162" s="23">
        <f t="shared" si="25"/>
        <v>3.5980148883374689E-2</v>
      </c>
      <c r="U162" s="23">
        <f t="shared" si="26"/>
        <v>0.52409638554216864</v>
      </c>
    </row>
    <row r="163" spans="1:21" ht="15" customHeight="1" x14ac:dyDescent="0.25">
      <c r="A163" s="12">
        <v>160</v>
      </c>
      <c r="B163" s="13" t="s">
        <v>181</v>
      </c>
      <c r="C163" s="14">
        <v>10459</v>
      </c>
      <c r="D163" s="14">
        <v>169</v>
      </c>
      <c r="E163" s="15">
        <f t="shared" si="18"/>
        <v>1.6158332536571375E-2</v>
      </c>
      <c r="F163" s="16">
        <v>113</v>
      </c>
      <c r="G163" s="16">
        <v>3</v>
      </c>
      <c r="H163" s="17">
        <f t="shared" si="19"/>
        <v>2.6548672566371681E-2</v>
      </c>
      <c r="I163" s="17">
        <f t="shared" si="20"/>
        <v>1.7751479289940829E-2</v>
      </c>
      <c r="J163" s="18">
        <v>147</v>
      </c>
      <c r="K163" s="18">
        <v>8</v>
      </c>
      <c r="L163" s="19">
        <f t="shared" si="21"/>
        <v>5.4421768707482991E-2</v>
      </c>
      <c r="M163" s="19">
        <f t="shared" si="22"/>
        <v>4.7337278106508875E-2</v>
      </c>
      <c r="N163" s="20">
        <v>170</v>
      </c>
      <c r="O163" s="20">
        <v>12</v>
      </c>
      <c r="P163" s="21">
        <f t="shared" si="23"/>
        <v>7.0588235294117646E-2</v>
      </c>
      <c r="Q163" s="21">
        <f t="shared" si="24"/>
        <v>7.1005917159763315E-2</v>
      </c>
      <c r="R163" s="22">
        <v>10029</v>
      </c>
      <c r="S163" s="22">
        <v>146</v>
      </c>
      <c r="T163" s="23">
        <f t="shared" si="25"/>
        <v>1.4557782430950244E-2</v>
      </c>
      <c r="U163" s="23">
        <f t="shared" si="26"/>
        <v>0.86390532544378695</v>
      </c>
    </row>
    <row r="164" spans="1:21" ht="15" customHeight="1" x14ac:dyDescent="0.25">
      <c r="A164" s="12">
        <v>161</v>
      </c>
      <c r="B164" s="13" t="s">
        <v>182</v>
      </c>
      <c r="C164" s="14">
        <v>671</v>
      </c>
      <c r="D164" s="14">
        <v>96</v>
      </c>
      <c r="E164" s="15">
        <f t="shared" si="18"/>
        <v>0.14307004470938897</v>
      </c>
      <c r="F164" s="16">
        <v>113</v>
      </c>
      <c r="G164" s="16">
        <v>56</v>
      </c>
      <c r="H164" s="17">
        <f t="shared" si="19"/>
        <v>0.49557522123893805</v>
      </c>
      <c r="I164" s="17">
        <f t="shared" si="20"/>
        <v>0.58333333333333337</v>
      </c>
      <c r="J164" s="18">
        <v>27</v>
      </c>
      <c r="K164" s="18">
        <v>11</v>
      </c>
      <c r="L164" s="19">
        <f t="shared" si="21"/>
        <v>0.40740740740740738</v>
      </c>
      <c r="M164" s="19">
        <f t="shared" si="22"/>
        <v>0.11458333333333333</v>
      </c>
      <c r="N164" s="20">
        <v>24</v>
      </c>
      <c r="O164" s="20">
        <v>7</v>
      </c>
      <c r="P164" s="21">
        <f t="shared" si="23"/>
        <v>0.29166666666666669</v>
      </c>
      <c r="Q164" s="21">
        <f t="shared" si="24"/>
        <v>7.2916666666666671E-2</v>
      </c>
      <c r="R164" s="22">
        <v>507</v>
      </c>
      <c r="S164" s="22">
        <v>22</v>
      </c>
      <c r="T164" s="23">
        <f t="shared" si="25"/>
        <v>4.3392504930966469E-2</v>
      </c>
      <c r="U164" s="23">
        <f t="shared" si="26"/>
        <v>0.22916666666666666</v>
      </c>
    </row>
    <row r="165" spans="1:21" ht="15" customHeight="1" x14ac:dyDescent="0.25">
      <c r="A165" s="12">
        <v>162</v>
      </c>
      <c r="B165" s="13" t="s">
        <v>183</v>
      </c>
      <c r="C165" s="14">
        <v>4042</v>
      </c>
      <c r="D165" s="14">
        <v>148</v>
      </c>
      <c r="E165" s="15">
        <f t="shared" si="18"/>
        <v>3.6615536862939141E-2</v>
      </c>
      <c r="F165" s="16">
        <v>113</v>
      </c>
      <c r="G165" s="16">
        <v>57</v>
      </c>
      <c r="H165" s="17">
        <f t="shared" si="19"/>
        <v>0.50442477876106195</v>
      </c>
      <c r="I165" s="17">
        <f t="shared" si="20"/>
        <v>0.38513513513513514</v>
      </c>
      <c r="J165" s="18">
        <v>150</v>
      </c>
      <c r="K165" s="18">
        <v>21</v>
      </c>
      <c r="L165" s="19">
        <f t="shared" si="21"/>
        <v>0.14000000000000001</v>
      </c>
      <c r="M165" s="19">
        <f t="shared" si="22"/>
        <v>0.14189189189189189</v>
      </c>
      <c r="N165" s="20">
        <v>163</v>
      </c>
      <c r="O165" s="20">
        <v>10</v>
      </c>
      <c r="P165" s="21">
        <f t="shared" si="23"/>
        <v>6.1349693251533742E-2</v>
      </c>
      <c r="Q165" s="21">
        <f t="shared" si="24"/>
        <v>6.7567567567567571E-2</v>
      </c>
      <c r="R165" s="22">
        <v>3616</v>
      </c>
      <c r="S165" s="22">
        <v>60</v>
      </c>
      <c r="T165" s="23">
        <f t="shared" si="25"/>
        <v>1.6592920353982302E-2</v>
      </c>
      <c r="U165" s="23">
        <f t="shared" si="26"/>
        <v>0.40540540540540543</v>
      </c>
    </row>
    <row r="166" spans="1:21" ht="15" customHeight="1" x14ac:dyDescent="0.25">
      <c r="A166" s="12">
        <v>163</v>
      </c>
      <c r="B166" s="13" t="s">
        <v>184</v>
      </c>
      <c r="C166" s="14">
        <v>6673</v>
      </c>
      <c r="D166" s="14">
        <v>115</v>
      </c>
      <c r="E166" s="15">
        <f t="shared" si="18"/>
        <v>1.7233628053349319E-2</v>
      </c>
      <c r="F166" s="16">
        <v>112</v>
      </c>
      <c r="G166" s="16">
        <v>15</v>
      </c>
      <c r="H166" s="17">
        <f t="shared" si="19"/>
        <v>0.13392857142857142</v>
      </c>
      <c r="I166" s="17">
        <f t="shared" si="20"/>
        <v>0.13043478260869565</v>
      </c>
      <c r="J166" s="18">
        <v>135</v>
      </c>
      <c r="K166" s="18">
        <v>15</v>
      </c>
      <c r="L166" s="19">
        <f t="shared" si="21"/>
        <v>0.1111111111111111</v>
      </c>
      <c r="M166" s="19">
        <f t="shared" si="22"/>
        <v>0.13043478260869565</v>
      </c>
      <c r="N166" s="20">
        <v>238</v>
      </c>
      <c r="O166" s="20">
        <v>19</v>
      </c>
      <c r="P166" s="21">
        <f t="shared" si="23"/>
        <v>7.9831932773109238E-2</v>
      </c>
      <c r="Q166" s="21">
        <f t="shared" si="24"/>
        <v>0.16521739130434782</v>
      </c>
      <c r="R166" s="22">
        <v>6188</v>
      </c>
      <c r="S166" s="22">
        <v>66</v>
      </c>
      <c r="T166" s="23">
        <f t="shared" si="25"/>
        <v>1.0665804783451843E-2</v>
      </c>
      <c r="U166" s="23">
        <f t="shared" si="26"/>
        <v>0.57391304347826089</v>
      </c>
    </row>
    <row r="167" spans="1:21" ht="15" customHeight="1" x14ac:dyDescent="0.25">
      <c r="A167" s="12">
        <v>164</v>
      </c>
      <c r="B167" s="13" t="s">
        <v>185</v>
      </c>
      <c r="C167" s="14">
        <v>5085</v>
      </c>
      <c r="D167" s="14">
        <v>90</v>
      </c>
      <c r="E167" s="15">
        <f t="shared" si="18"/>
        <v>1.7699115044247787E-2</v>
      </c>
      <c r="F167" s="16">
        <v>112</v>
      </c>
      <c r="G167" s="16">
        <v>15</v>
      </c>
      <c r="H167" s="17">
        <f t="shared" si="19"/>
        <v>0.13392857142857142</v>
      </c>
      <c r="I167" s="17">
        <f t="shared" si="20"/>
        <v>0.16666666666666666</v>
      </c>
      <c r="J167" s="18">
        <v>381</v>
      </c>
      <c r="K167" s="18">
        <v>33</v>
      </c>
      <c r="L167" s="19">
        <f t="shared" si="21"/>
        <v>8.6614173228346455E-2</v>
      </c>
      <c r="M167" s="19">
        <f t="shared" si="22"/>
        <v>0.36666666666666664</v>
      </c>
      <c r="N167" s="20">
        <v>707</v>
      </c>
      <c r="O167" s="20">
        <v>13</v>
      </c>
      <c r="P167" s="21">
        <f t="shared" si="23"/>
        <v>1.8387553041018388E-2</v>
      </c>
      <c r="Q167" s="21">
        <f t="shared" si="24"/>
        <v>0.14444444444444443</v>
      </c>
      <c r="R167" s="22">
        <v>3885</v>
      </c>
      <c r="S167" s="22">
        <v>29</v>
      </c>
      <c r="T167" s="23">
        <f t="shared" si="25"/>
        <v>7.4646074646074643E-3</v>
      </c>
      <c r="U167" s="23">
        <f t="shared" si="26"/>
        <v>0.32222222222222224</v>
      </c>
    </row>
    <row r="168" spans="1:21" ht="15" customHeight="1" x14ac:dyDescent="0.25">
      <c r="A168" s="12">
        <v>165</v>
      </c>
      <c r="B168" s="13" t="s">
        <v>186</v>
      </c>
      <c r="C168" s="14">
        <v>7273</v>
      </c>
      <c r="D168" s="14">
        <v>89</v>
      </c>
      <c r="E168" s="15">
        <f t="shared" si="18"/>
        <v>1.2237041110958339E-2</v>
      </c>
      <c r="F168" s="16">
        <v>112</v>
      </c>
      <c r="G168" s="16">
        <v>0</v>
      </c>
      <c r="H168" s="17">
        <f t="shared" si="19"/>
        <v>0</v>
      </c>
      <c r="I168" s="17">
        <f t="shared" si="20"/>
        <v>0</v>
      </c>
      <c r="J168" s="18">
        <v>108</v>
      </c>
      <c r="K168" s="18">
        <v>3</v>
      </c>
      <c r="L168" s="19">
        <f t="shared" si="21"/>
        <v>2.7777777777777776E-2</v>
      </c>
      <c r="M168" s="19">
        <f t="shared" si="22"/>
        <v>3.3707865168539325E-2</v>
      </c>
      <c r="N168" s="20">
        <v>161</v>
      </c>
      <c r="O168" s="20">
        <v>1</v>
      </c>
      <c r="P168" s="21">
        <f t="shared" si="23"/>
        <v>6.2111801242236021E-3</v>
      </c>
      <c r="Q168" s="21">
        <f t="shared" si="24"/>
        <v>1.1235955056179775E-2</v>
      </c>
      <c r="R168" s="22">
        <v>6892</v>
      </c>
      <c r="S168" s="22">
        <v>85</v>
      </c>
      <c r="T168" s="23">
        <f t="shared" si="25"/>
        <v>1.2333139872315728E-2</v>
      </c>
      <c r="U168" s="23">
        <f t="shared" si="26"/>
        <v>0.9550561797752809</v>
      </c>
    </row>
    <row r="169" spans="1:21" ht="15" customHeight="1" x14ac:dyDescent="0.25">
      <c r="A169" s="12">
        <v>166</v>
      </c>
      <c r="B169" s="13" t="s">
        <v>187</v>
      </c>
      <c r="C169" s="14">
        <v>8766</v>
      </c>
      <c r="D169" s="14">
        <v>246</v>
      </c>
      <c r="E169" s="15">
        <f t="shared" si="18"/>
        <v>2.8062970568104039E-2</v>
      </c>
      <c r="F169" s="16">
        <v>111</v>
      </c>
      <c r="G169" s="16">
        <v>11</v>
      </c>
      <c r="H169" s="17">
        <f t="shared" si="19"/>
        <v>9.90990990990991E-2</v>
      </c>
      <c r="I169" s="17">
        <f t="shared" si="20"/>
        <v>4.4715447154471545E-2</v>
      </c>
      <c r="J169" s="18">
        <v>181</v>
      </c>
      <c r="K169" s="18">
        <v>23</v>
      </c>
      <c r="L169" s="19">
        <f t="shared" si="21"/>
        <v>0.1270718232044199</v>
      </c>
      <c r="M169" s="19">
        <f t="shared" si="22"/>
        <v>9.3495934959349589E-2</v>
      </c>
      <c r="N169" s="20">
        <v>199</v>
      </c>
      <c r="O169" s="20">
        <v>14</v>
      </c>
      <c r="P169" s="21">
        <f t="shared" si="23"/>
        <v>7.0351758793969849E-2</v>
      </c>
      <c r="Q169" s="21">
        <f t="shared" si="24"/>
        <v>5.6910569105691054E-2</v>
      </c>
      <c r="R169" s="22">
        <v>8275</v>
      </c>
      <c r="S169" s="22">
        <v>198</v>
      </c>
      <c r="T169" s="23">
        <f t="shared" si="25"/>
        <v>2.3927492447129911E-2</v>
      </c>
      <c r="U169" s="23">
        <f t="shared" si="26"/>
        <v>0.80487804878048785</v>
      </c>
    </row>
    <row r="170" spans="1:21" ht="15" customHeight="1" x14ac:dyDescent="0.25">
      <c r="A170" s="12">
        <v>167</v>
      </c>
      <c r="B170" s="13" t="s">
        <v>188</v>
      </c>
      <c r="C170" s="14">
        <v>9094</v>
      </c>
      <c r="D170" s="14">
        <v>109</v>
      </c>
      <c r="E170" s="15">
        <f t="shared" si="18"/>
        <v>1.1985924785572906E-2</v>
      </c>
      <c r="F170" s="16">
        <v>110</v>
      </c>
      <c r="G170" s="16">
        <v>6</v>
      </c>
      <c r="H170" s="17">
        <f t="shared" si="19"/>
        <v>5.4545454545454543E-2</v>
      </c>
      <c r="I170" s="17">
        <f t="shared" si="20"/>
        <v>5.5045871559633031E-2</v>
      </c>
      <c r="J170" s="18">
        <v>141</v>
      </c>
      <c r="K170" s="18">
        <v>9</v>
      </c>
      <c r="L170" s="19">
        <f t="shared" si="21"/>
        <v>6.3829787234042548E-2</v>
      </c>
      <c r="M170" s="19">
        <f t="shared" si="22"/>
        <v>8.2568807339449546E-2</v>
      </c>
      <c r="N170" s="20">
        <v>283</v>
      </c>
      <c r="O170" s="20">
        <v>37</v>
      </c>
      <c r="P170" s="21">
        <f t="shared" si="23"/>
        <v>0.13074204946996468</v>
      </c>
      <c r="Q170" s="21">
        <f t="shared" si="24"/>
        <v>0.33944954128440369</v>
      </c>
      <c r="R170" s="22">
        <v>8560</v>
      </c>
      <c r="S170" s="22">
        <v>57</v>
      </c>
      <c r="T170" s="23">
        <f t="shared" si="25"/>
        <v>6.6588785046728972E-3</v>
      </c>
      <c r="U170" s="23">
        <f t="shared" si="26"/>
        <v>0.52293577981651373</v>
      </c>
    </row>
    <row r="171" spans="1:21" ht="15" customHeight="1" x14ac:dyDescent="0.25">
      <c r="A171" s="12">
        <v>168</v>
      </c>
      <c r="B171" s="13" t="s">
        <v>189</v>
      </c>
      <c r="C171" s="14">
        <v>6975</v>
      </c>
      <c r="D171" s="14">
        <v>133</v>
      </c>
      <c r="E171" s="15">
        <f t="shared" si="18"/>
        <v>1.9068100358422938E-2</v>
      </c>
      <c r="F171" s="16">
        <v>106</v>
      </c>
      <c r="G171" s="16">
        <v>4</v>
      </c>
      <c r="H171" s="17">
        <f t="shared" si="19"/>
        <v>3.7735849056603772E-2</v>
      </c>
      <c r="I171" s="17">
        <f t="shared" si="20"/>
        <v>3.007518796992481E-2</v>
      </c>
      <c r="J171" s="18">
        <v>290</v>
      </c>
      <c r="K171" s="18">
        <v>14</v>
      </c>
      <c r="L171" s="19">
        <f t="shared" si="21"/>
        <v>4.8275862068965517E-2</v>
      </c>
      <c r="M171" s="19">
        <f t="shared" si="22"/>
        <v>0.10526315789473684</v>
      </c>
      <c r="N171" s="20">
        <v>430</v>
      </c>
      <c r="O171" s="20">
        <v>3</v>
      </c>
      <c r="P171" s="21">
        <f t="shared" si="23"/>
        <v>6.9767441860465115E-3</v>
      </c>
      <c r="Q171" s="21">
        <f t="shared" si="24"/>
        <v>2.2556390977443608E-2</v>
      </c>
      <c r="R171" s="22">
        <v>6149</v>
      </c>
      <c r="S171" s="22">
        <v>112</v>
      </c>
      <c r="T171" s="23">
        <f t="shared" si="25"/>
        <v>1.8214343795739146E-2</v>
      </c>
      <c r="U171" s="23">
        <f t="shared" si="26"/>
        <v>0.84210526315789469</v>
      </c>
    </row>
    <row r="172" spans="1:21" ht="15" customHeight="1" x14ac:dyDescent="0.25">
      <c r="A172" s="12">
        <v>169</v>
      </c>
      <c r="B172" s="13" t="s">
        <v>190</v>
      </c>
      <c r="C172" s="14">
        <v>432</v>
      </c>
      <c r="D172" s="14">
        <v>4</v>
      </c>
      <c r="E172" s="15">
        <f t="shared" si="18"/>
        <v>9.2592592592592587E-3</v>
      </c>
      <c r="F172" s="16">
        <v>106</v>
      </c>
      <c r="G172" s="16">
        <v>4</v>
      </c>
      <c r="H172" s="17">
        <f t="shared" si="19"/>
        <v>3.7735849056603772E-2</v>
      </c>
      <c r="I172" s="17">
        <f t="shared" si="20"/>
        <v>1</v>
      </c>
      <c r="J172" s="18">
        <v>45</v>
      </c>
      <c r="K172" s="18">
        <v>0</v>
      </c>
      <c r="L172" s="19">
        <f t="shared" si="21"/>
        <v>0</v>
      </c>
      <c r="M172" s="19">
        <f t="shared" si="22"/>
        <v>0</v>
      </c>
      <c r="N172" s="20">
        <v>9</v>
      </c>
      <c r="O172" s="20">
        <v>0</v>
      </c>
      <c r="P172" s="21">
        <f t="shared" si="23"/>
        <v>0</v>
      </c>
      <c r="Q172" s="21">
        <f t="shared" si="24"/>
        <v>0</v>
      </c>
      <c r="R172" s="22">
        <v>272</v>
      </c>
      <c r="S172" s="22">
        <v>0</v>
      </c>
      <c r="T172" s="23">
        <f t="shared" si="25"/>
        <v>0</v>
      </c>
      <c r="U172" s="23">
        <f t="shared" si="26"/>
        <v>0</v>
      </c>
    </row>
    <row r="173" spans="1:21" ht="15" customHeight="1" x14ac:dyDescent="0.25">
      <c r="A173" s="12">
        <v>170</v>
      </c>
      <c r="B173" s="13" t="s">
        <v>191</v>
      </c>
      <c r="C173" s="14">
        <v>9554</v>
      </c>
      <c r="D173" s="14">
        <v>107</v>
      </c>
      <c r="E173" s="15">
        <f t="shared" si="18"/>
        <v>1.1199497592631358E-2</v>
      </c>
      <c r="F173" s="16">
        <v>105</v>
      </c>
      <c r="G173" s="16">
        <v>11</v>
      </c>
      <c r="H173" s="17">
        <f t="shared" si="19"/>
        <v>0.10476190476190476</v>
      </c>
      <c r="I173" s="17">
        <f t="shared" si="20"/>
        <v>0.10280373831775701</v>
      </c>
      <c r="J173" s="18">
        <v>75</v>
      </c>
      <c r="K173" s="18">
        <v>4</v>
      </c>
      <c r="L173" s="19">
        <f t="shared" si="21"/>
        <v>5.3333333333333337E-2</v>
      </c>
      <c r="M173" s="19">
        <f t="shared" si="22"/>
        <v>3.7383177570093455E-2</v>
      </c>
      <c r="N173" s="20">
        <v>130</v>
      </c>
      <c r="O173" s="20">
        <v>6</v>
      </c>
      <c r="P173" s="21">
        <f t="shared" si="23"/>
        <v>4.6153846153846156E-2</v>
      </c>
      <c r="Q173" s="21">
        <f t="shared" si="24"/>
        <v>5.6074766355140186E-2</v>
      </c>
      <c r="R173" s="22">
        <v>9244</v>
      </c>
      <c r="S173" s="22">
        <v>86</v>
      </c>
      <c r="T173" s="23">
        <f t="shared" si="25"/>
        <v>9.3033318909562963E-3</v>
      </c>
      <c r="U173" s="23">
        <f t="shared" si="26"/>
        <v>0.80373831775700932</v>
      </c>
    </row>
    <row r="174" spans="1:21" ht="15" customHeight="1" x14ac:dyDescent="0.25">
      <c r="A174" s="12">
        <v>171</v>
      </c>
      <c r="B174" s="13" t="s">
        <v>192</v>
      </c>
      <c r="C174" s="14">
        <v>5783</v>
      </c>
      <c r="D174" s="14">
        <v>141</v>
      </c>
      <c r="E174" s="15">
        <f t="shared" si="18"/>
        <v>2.4381808749783851E-2</v>
      </c>
      <c r="F174" s="16">
        <v>105</v>
      </c>
      <c r="G174" s="16">
        <v>31</v>
      </c>
      <c r="H174" s="17">
        <f t="shared" si="19"/>
        <v>0.29523809523809524</v>
      </c>
      <c r="I174" s="17">
        <f t="shared" si="20"/>
        <v>0.21985815602836881</v>
      </c>
      <c r="J174" s="18">
        <v>239</v>
      </c>
      <c r="K174" s="18">
        <v>29</v>
      </c>
      <c r="L174" s="19">
        <f t="shared" si="21"/>
        <v>0.12133891213389121</v>
      </c>
      <c r="M174" s="19">
        <f t="shared" si="22"/>
        <v>0.20567375886524822</v>
      </c>
      <c r="N174" s="20">
        <v>449</v>
      </c>
      <c r="O174" s="20">
        <v>25</v>
      </c>
      <c r="P174" s="21">
        <f t="shared" si="23"/>
        <v>5.5679287305122498E-2</v>
      </c>
      <c r="Q174" s="21">
        <f t="shared" si="24"/>
        <v>0.1773049645390071</v>
      </c>
      <c r="R174" s="22">
        <v>4990</v>
      </c>
      <c r="S174" s="22">
        <v>56</v>
      </c>
      <c r="T174" s="23">
        <f t="shared" si="25"/>
        <v>1.1222444889779559E-2</v>
      </c>
      <c r="U174" s="23">
        <f t="shared" si="26"/>
        <v>0.3971631205673759</v>
      </c>
    </row>
    <row r="175" spans="1:21" ht="15" customHeight="1" x14ac:dyDescent="0.25">
      <c r="A175" s="12">
        <v>172</v>
      </c>
      <c r="B175" s="13" t="s">
        <v>193</v>
      </c>
      <c r="C175" s="14">
        <v>5577</v>
      </c>
      <c r="D175" s="14">
        <v>141</v>
      </c>
      <c r="E175" s="15">
        <f t="shared" si="18"/>
        <v>2.5282409897794515E-2</v>
      </c>
      <c r="F175" s="16">
        <v>104</v>
      </c>
      <c r="G175" s="16">
        <v>6</v>
      </c>
      <c r="H175" s="17">
        <f t="shared" si="19"/>
        <v>5.7692307692307696E-2</v>
      </c>
      <c r="I175" s="17">
        <f t="shared" si="20"/>
        <v>4.2553191489361701E-2</v>
      </c>
      <c r="J175" s="18">
        <v>309</v>
      </c>
      <c r="K175" s="18">
        <v>5</v>
      </c>
      <c r="L175" s="19">
        <f t="shared" si="21"/>
        <v>1.6181229773462782E-2</v>
      </c>
      <c r="M175" s="19">
        <f t="shared" si="22"/>
        <v>3.5460992907801421E-2</v>
      </c>
      <c r="N175" s="20">
        <v>389</v>
      </c>
      <c r="O175" s="20">
        <v>4</v>
      </c>
      <c r="P175" s="21">
        <f t="shared" si="23"/>
        <v>1.0282776349614395E-2</v>
      </c>
      <c r="Q175" s="21">
        <f t="shared" si="24"/>
        <v>2.8368794326241134E-2</v>
      </c>
      <c r="R175" s="22">
        <v>4775</v>
      </c>
      <c r="S175" s="22">
        <v>126</v>
      </c>
      <c r="T175" s="23">
        <f t="shared" si="25"/>
        <v>2.6387434554973822E-2</v>
      </c>
      <c r="U175" s="23">
        <f t="shared" si="26"/>
        <v>0.8936170212765957</v>
      </c>
    </row>
    <row r="176" spans="1:21" ht="15" customHeight="1" x14ac:dyDescent="0.25">
      <c r="A176" s="12">
        <v>173</v>
      </c>
      <c r="B176" s="13" t="s">
        <v>194</v>
      </c>
      <c r="C176" s="14">
        <v>7663</v>
      </c>
      <c r="D176" s="14">
        <v>95</v>
      </c>
      <c r="E176" s="15">
        <f t="shared" si="18"/>
        <v>1.2397233459480621E-2</v>
      </c>
      <c r="F176" s="16">
        <v>103</v>
      </c>
      <c r="G176" s="16">
        <v>2</v>
      </c>
      <c r="H176" s="17">
        <f t="shared" si="19"/>
        <v>1.9417475728155338E-2</v>
      </c>
      <c r="I176" s="17">
        <f t="shared" si="20"/>
        <v>2.1052631578947368E-2</v>
      </c>
      <c r="J176" s="18">
        <v>153</v>
      </c>
      <c r="K176" s="18">
        <v>4</v>
      </c>
      <c r="L176" s="19">
        <f t="shared" si="21"/>
        <v>2.6143790849673203E-2</v>
      </c>
      <c r="M176" s="19">
        <f t="shared" si="22"/>
        <v>4.2105263157894736E-2</v>
      </c>
      <c r="N176" s="20">
        <v>177</v>
      </c>
      <c r="O176" s="20">
        <v>7</v>
      </c>
      <c r="P176" s="21">
        <f t="shared" si="23"/>
        <v>3.954802259887006E-2</v>
      </c>
      <c r="Q176" s="21">
        <f t="shared" si="24"/>
        <v>7.3684210526315783E-2</v>
      </c>
      <c r="R176" s="22">
        <v>7230</v>
      </c>
      <c r="S176" s="22">
        <v>82</v>
      </c>
      <c r="T176" s="23">
        <f t="shared" si="25"/>
        <v>1.1341632088520055E-2</v>
      </c>
      <c r="U176" s="23">
        <f t="shared" si="26"/>
        <v>0.86315789473684212</v>
      </c>
    </row>
    <row r="177" spans="1:21" ht="15" customHeight="1" x14ac:dyDescent="0.25">
      <c r="A177" s="12">
        <v>174</v>
      </c>
      <c r="B177" s="13" t="s">
        <v>195</v>
      </c>
      <c r="C177" s="14">
        <v>5479</v>
      </c>
      <c r="D177" s="14">
        <v>98</v>
      </c>
      <c r="E177" s="15">
        <f t="shared" si="18"/>
        <v>1.7886475634239826E-2</v>
      </c>
      <c r="F177" s="16">
        <v>103</v>
      </c>
      <c r="G177" s="16">
        <v>0</v>
      </c>
      <c r="H177" s="17">
        <f t="shared" si="19"/>
        <v>0</v>
      </c>
      <c r="I177" s="17">
        <f t="shared" si="20"/>
        <v>0</v>
      </c>
      <c r="J177" s="18">
        <v>173</v>
      </c>
      <c r="K177" s="18">
        <v>4</v>
      </c>
      <c r="L177" s="19">
        <f t="shared" si="21"/>
        <v>2.3121387283236993E-2</v>
      </c>
      <c r="M177" s="19">
        <f t="shared" si="22"/>
        <v>4.0816326530612242E-2</v>
      </c>
      <c r="N177" s="20">
        <v>148</v>
      </c>
      <c r="O177" s="20">
        <v>4</v>
      </c>
      <c r="P177" s="21">
        <f t="shared" si="23"/>
        <v>2.7027027027027029E-2</v>
      </c>
      <c r="Q177" s="21">
        <f t="shared" si="24"/>
        <v>4.0816326530612242E-2</v>
      </c>
      <c r="R177" s="22">
        <v>5055</v>
      </c>
      <c r="S177" s="22">
        <v>90</v>
      </c>
      <c r="T177" s="23">
        <f t="shared" si="25"/>
        <v>1.7804154302670624E-2</v>
      </c>
      <c r="U177" s="23">
        <f t="shared" si="26"/>
        <v>0.91836734693877553</v>
      </c>
    </row>
    <row r="178" spans="1:21" ht="15" customHeight="1" x14ac:dyDescent="0.25">
      <c r="A178" s="12">
        <v>175</v>
      </c>
      <c r="B178" s="13" t="s">
        <v>196</v>
      </c>
      <c r="C178" s="14">
        <v>1129</v>
      </c>
      <c r="D178" s="14">
        <v>122</v>
      </c>
      <c r="E178" s="15">
        <f t="shared" si="18"/>
        <v>0.10806023029229407</v>
      </c>
      <c r="F178" s="16">
        <v>103</v>
      </c>
      <c r="G178" s="16">
        <v>12</v>
      </c>
      <c r="H178" s="17">
        <f t="shared" si="19"/>
        <v>0.11650485436893204</v>
      </c>
      <c r="I178" s="17">
        <f t="shared" si="20"/>
        <v>9.8360655737704916E-2</v>
      </c>
      <c r="J178" s="18">
        <v>153</v>
      </c>
      <c r="K178" s="18">
        <v>39</v>
      </c>
      <c r="L178" s="19">
        <f t="shared" si="21"/>
        <v>0.25490196078431371</v>
      </c>
      <c r="M178" s="19">
        <f t="shared" si="22"/>
        <v>0.31967213114754101</v>
      </c>
      <c r="N178" s="20">
        <v>159</v>
      </c>
      <c r="O178" s="20">
        <v>22</v>
      </c>
      <c r="P178" s="21">
        <f t="shared" si="23"/>
        <v>0.13836477987421383</v>
      </c>
      <c r="Q178" s="21">
        <f t="shared" si="24"/>
        <v>0.18032786885245902</v>
      </c>
      <c r="R178" s="22">
        <v>714</v>
      </c>
      <c r="S178" s="22">
        <v>49</v>
      </c>
      <c r="T178" s="23">
        <f t="shared" si="25"/>
        <v>6.8627450980392163E-2</v>
      </c>
      <c r="U178" s="23">
        <f t="shared" si="26"/>
        <v>0.40163934426229508</v>
      </c>
    </row>
    <row r="179" spans="1:21" ht="15" customHeight="1" x14ac:dyDescent="0.25">
      <c r="A179" s="12">
        <v>176</v>
      </c>
      <c r="B179" s="13" t="s">
        <v>197</v>
      </c>
      <c r="C179" s="14">
        <v>4988</v>
      </c>
      <c r="D179" s="14">
        <v>150</v>
      </c>
      <c r="E179" s="15">
        <f t="shared" si="18"/>
        <v>3.0072173215717722E-2</v>
      </c>
      <c r="F179" s="16">
        <v>102</v>
      </c>
      <c r="G179" s="16">
        <v>11</v>
      </c>
      <c r="H179" s="17">
        <f t="shared" si="19"/>
        <v>0.10784313725490197</v>
      </c>
      <c r="I179" s="17">
        <f t="shared" si="20"/>
        <v>7.3333333333333334E-2</v>
      </c>
      <c r="J179" s="18">
        <v>229</v>
      </c>
      <c r="K179" s="18">
        <v>29</v>
      </c>
      <c r="L179" s="19">
        <f t="shared" si="21"/>
        <v>0.12663755458515283</v>
      </c>
      <c r="M179" s="19">
        <f t="shared" si="22"/>
        <v>0.19333333333333333</v>
      </c>
      <c r="N179" s="20">
        <v>314</v>
      </c>
      <c r="O179" s="20">
        <v>13</v>
      </c>
      <c r="P179" s="21">
        <f t="shared" si="23"/>
        <v>4.1401273885350316E-2</v>
      </c>
      <c r="Q179" s="21">
        <f t="shared" si="24"/>
        <v>8.666666666666667E-2</v>
      </c>
      <c r="R179" s="22">
        <v>4343</v>
      </c>
      <c r="S179" s="22">
        <v>97</v>
      </c>
      <c r="T179" s="23">
        <f t="shared" si="25"/>
        <v>2.2334791618696753E-2</v>
      </c>
      <c r="U179" s="23">
        <f t="shared" si="26"/>
        <v>0.64666666666666661</v>
      </c>
    </row>
    <row r="180" spans="1:21" ht="15" customHeight="1" x14ac:dyDescent="0.25">
      <c r="A180" s="12">
        <v>177</v>
      </c>
      <c r="B180" s="13" t="s">
        <v>198</v>
      </c>
      <c r="C180" s="14">
        <v>2121</v>
      </c>
      <c r="D180" s="14">
        <v>90</v>
      </c>
      <c r="E180" s="15">
        <f t="shared" si="18"/>
        <v>4.2432814710042434E-2</v>
      </c>
      <c r="F180" s="16">
        <v>101</v>
      </c>
      <c r="G180" s="16">
        <v>12</v>
      </c>
      <c r="H180" s="17">
        <f t="shared" si="19"/>
        <v>0.11881188118811881</v>
      </c>
      <c r="I180" s="17">
        <f t="shared" si="20"/>
        <v>0.13333333333333333</v>
      </c>
      <c r="J180" s="18">
        <v>63</v>
      </c>
      <c r="K180" s="18">
        <v>9</v>
      </c>
      <c r="L180" s="19">
        <f t="shared" si="21"/>
        <v>0.14285714285714285</v>
      </c>
      <c r="M180" s="19">
        <f t="shared" si="22"/>
        <v>0.1</v>
      </c>
      <c r="N180" s="20">
        <v>89</v>
      </c>
      <c r="O180" s="20">
        <v>2</v>
      </c>
      <c r="P180" s="21">
        <f t="shared" si="23"/>
        <v>2.247191011235955E-2</v>
      </c>
      <c r="Q180" s="21">
        <f t="shared" si="24"/>
        <v>2.2222222222222223E-2</v>
      </c>
      <c r="R180" s="22">
        <v>1868</v>
      </c>
      <c r="S180" s="22">
        <v>67</v>
      </c>
      <c r="T180" s="23">
        <f t="shared" si="25"/>
        <v>3.5867237687366167E-2</v>
      </c>
      <c r="U180" s="23">
        <f t="shared" si="26"/>
        <v>0.74444444444444446</v>
      </c>
    </row>
    <row r="181" spans="1:21" ht="15" customHeight="1" x14ac:dyDescent="0.25">
      <c r="A181" s="12">
        <v>178</v>
      </c>
      <c r="B181" s="13" t="s">
        <v>199</v>
      </c>
      <c r="C181" s="14">
        <v>490</v>
      </c>
      <c r="D181" s="14">
        <v>120</v>
      </c>
      <c r="E181" s="15">
        <f t="shared" si="18"/>
        <v>0.24489795918367346</v>
      </c>
      <c r="F181" s="16">
        <v>101</v>
      </c>
      <c r="G181" s="16">
        <v>49</v>
      </c>
      <c r="H181" s="17">
        <f t="shared" si="19"/>
        <v>0.48514851485148514</v>
      </c>
      <c r="I181" s="17">
        <f t="shared" si="20"/>
        <v>0.40833333333333333</v>
      </c>
      <c r="J181" s="18">
        <v>52</v>
      </c>
      <c r="K181" s="18">
        <v>14</v>
      </c>
      <c r="L181" s="19">
        <f t="shared" si="21"/>
        <v>0.26923076923076922</v>
      </c>
      <c r="M181" s="19">
        <f t="shared" si="22"/>
        <v>0.11666666666666667</v>
      </c>
      <c r="N181" s="20">
        <v>31</v>
      </c>
      <c r="O181" s="20">
        <v>13</v>
      </c>
      <c r="P181" s="21">
        <f t="shared" si="23"/>
        <v>0.41935483870967744</v>
      </c>
      <c r="Q181" s="21">
        <f t="shared" si="24"/>
        <v>0.10833333333333334</v>
      </c>
      <c r="R181" s="22">
        <v>306</v>
      </c>
      <c r="S181" s="22">
        <v>44</v>
      </c>
      <c r="T181" s="23">
        <f t="shared" si="25"/>
        <v>0.1437908496732026</v>
      </c>
      <c r="U181" s="23">
        <f t="shared" si="26"/>
        <v>0.36666666666666664</v>
      </c>
    </row>
    <row r="182" spans="1:21" ht="15" customHeight="1" x14ac:dyDescent="0.25">
      <c r="A182" s="12">
        <v>179</v>
      </c>
      <c r="B182" s="13" t="s">
        <v>200</v>
      </c>
      <c r="C182" s="14">
        <v>9076</v>
      </c>
      <c r="D182" s="14">
        <v>255</v>
      </c>
      <c r="E182" s="15">
        <f t="shared" si="18"/>
        <v>2.8096077567210224E-2</v>
      </c>
      <c r="F182" s="16">
        <v>101</v>
      </c>
      <c r="G182" s="16">
        <v>25</v>
      </c>
      <c r="H182" s="17">
        <f t="shared" si="19"/>
        <v>0.24752475247524752</v>
      </c>
      <c r="I182" s="17">
        <f t="shared" si="20"/>
        <v>9.8039215686274508E-2</v>
      </c>
      <c r="J182" s="18">
        <v>244</v>
      </c>
      <c r="K182" s="18">
        <v>43</v>
      </c>
      <c r="L182" s="19">
        <f t="shared" si="21"/>
        <v>0.17622950819672131</v>
      </c>
      <c r="M182" s="19">
        <f t="shared" si="22"/>
        <v>0.16862745098039217</v>
      </c>
      <c r="N182" s="20">
        <v>338</v>
      </c>
      <c r="O182" s="20">
        <v>21</v>
      </c>
      <c r="P182" s="21">
        <f t="shared" si="23"/>
        <v>6.2130177514792898E-2</v>
      </c>
      <c r="Q182" s="21">
        <f t="shared" si="24"/>
        <v>8.2352941176470587E-2</v>
      </c>
      <c r="R182" s="22">
        <v>8393</v>
      </c>
      <c r="S182" s="22">
        <v>166</v>
      </c>
      <c r="T182" s="23">
        <f t="shared" si="25"/>
        <v>1.9778386750863814E-2</v>
      </c>
      <c r="U182" s="23">
        <f t="shared" si="26"/>
        <v>0.65098039215686276</v>
      </c>
    </row>
    <row r="183" spans="1:21" ht="15" customHeight="1" x14ac:dyDescent="0.25">
      <c r="A183" s="12">
        <v>180</v>
      </c>
      <c r="B183" s="13" t="s">
        <v>201</v>
      </c>
      <c r="C183" s="14">
        <v>8625</v>
      </c>
      <c r="D183" s="14">
        <v>159</v>
      </c>
      <c r="E183" s="15">
        <f t="shared" si="18"/>
        <v>1.8434782608695653E-2</v>
      </c>
      <c r="F183" s="16">
        <v>100</v>
      </c>
      <c r="G183" s="16">
        <v>9</v>
      </c>
      <c r="H183" s="17">
        <f t="shared" si="19"/>
        <v>0.09</v>
      </c>
      <c r="I183" s="17">
        <f t="shared" si="20"/>
        <v>5.6603773584905662E-2</v>
      </c>
      <c r="J183" s="18">
        <v>202</v>
      </c>
      <c r="K183" s="18">
        <v>16</v>
      </c>
      <c r="L183" s="19">
        <f t="shared" si="21"/>
        <v>7.9207920792079209E-2</v>
      </c>
      <c r="M183" s="19">
        <f t="shared" si="22"/>
        <v>0.10062893081761007</v>
      </c>
      <c r="N183" s="20">
        <v>197</v>
      </c>
      <c r="O183" s="20">
        <v>13</v>
      </c>
      <c r="P183" s="21">
        <f t="shared" si="23"/>
        <v>6.5989847715736044E-2</v>
      </c>
      <c r="Q183" s="21">
        <f t="shared" si="24"/>
        <v>8.1761006289308172E-2</v>
      </c>
      <c r="R183" s="22">
        <v>8126</v>
      </c>
      <c r="S183" s="22">
        <v>121</v>
      </c>
      <c r="T183" s="23">
        <f t="shared" si="25"/>
        <v>1.4890475018459267E-2</v>
      </c>
      <c r="U183" s="23">
        <f t="shared" si="26"/>
        <v>0.76100628930817615</v>
      </c>
    </row>
    <row r="184" spans="1:21" ht="15" customHeight="1" x14ac:dyDescent="0.25">
      <c r="A184" s="12">
        <v>181</v>
      </c>
      <c r="B184" s="13" t="s">
        <v>202</v>
      </c>
      <c r="C184" s="14">
        <v>5327</v>
      </c>
      <c r="D184" s="14">
        <v>72</v>
      </c>
      <c r="E184" s="15">
        <f t="shared" si="18"/>
        <v>1.351605030974282E-2</v>
      </c>
      <c r="F184" s="16">
        <v>99</v>
      </c>
      <c r="G184" s="16">
        <v>11</v>
      </c>
      <c r="H184" s="17">
        <f t="shared" si="19"/>
        <v>0.1111111111111111</v>
      </c>
      <c r="I184" s="17">
        <f t="shared" si="20"/>
        <v>0.15277777777777779</v>
      </c>
      <c r="J184" s="18">
        <v>111</v>
      </c>
      <c r="K184" s="18">
        <v>8</v>
      </c>
      <c r="L184" s="19">
        <f t="shared" si="21"/>
        <v>7.2072072072072071E-2</v>
      </c>
      <c r="M184" s="19">
        <f t="shared" si="22"/>
        <v>0.1111111111111111</v>
      </c>
      <c r="N184" s="20">
        <v>134</v>
      </c>
      <c r="O184" s="20">
        <v>7</v>
      </c>
      <c r="P184" s="21">
        <f t="shared" si="23"/>
        <v>5.2238805970149252E-2</v>
      </c>
      <c r="Q184" s="21">
        <f t="shared" si="24"/>
        <v>9.7222222222222224E-2</v>
      </c>
      <c r="R184" s="22">
        <v>4983</v>
      </c>
      <c r="S184" s="22">
        <v>46</v>
      </c>
      <c r="T184" s="23">
        <f t="shared" si="25"/>
        <v>9.2313867148304234E-3</v>
      </c>
      <c r="U184" s="23">
        <f t="shared" si="26"/>
        <v>0.63888888888888884</v>
      </c>
    </row>
    <row r="185" spans="1:21" ht="15" customHeight="1" x14ac:dyDescent="0.25">
      <c r="A185" s="12">
        <v>182</v>
      </c>
      <c r="B185" s="13" t="s">
        <v>203</v>
      </c>
      <c r="C185" s="14">
        <v>7124</v>
      </c>
      <c r="D185" s="14">
        <v>119</v>
      </c>
      <c r="E185" s="15">
        <f t="shared" si="18"/>
        <v>1.6704098820887144E-2</v>
      </c>
      <c r="F185" s="16">
        <v>99</v>
      </c>
      <c r="G185" s="16">
        <v>4</v>
      </c>
      <c r="H185" s="17">
        <f t="shared" si="19"/>
        <v>4.0404040404040407E-2</v>
      </c>
      <c r="I185" s="17">
        <f t="shared" si="20"/>
        <v>3.3613445378151259E-2</v>
      </c>
      <c r="J185" s="18">
        <v>238</v>
      </c>
      <c r="K185" s="18">
        <v>7</v>
      </c>
      <c r="L185" s="19">
        <f t="shared" si="21"/>
        <v>2.9411764705882353E-2</v>
      </c>
      <c r="M185" s="19">
        <f t="shared" si="22"/>
        <v>5.8823529411764705E-2</v>
      </c>
      <c r="N185" s="20">
        <v>372</v>
      </c>
      <c r="O185" s="20">
        <v>11</v>
      </c>
      <c r="P185" s="21">
        <f t="shared" si="23"/>
        <v>2.9569892473118281E-2</v>
      </c>
      <c r="Q185" s="21">
        <f t="shared" si="24"/>
        <v>9.2436974789915971E-2</v>
      </c>
      <c r="R185" s="22">
        <v>6415</v>
      </c>
      <c r="S185" s="22">
        <v>97</v>
      </c>
      <c r="T185" s="23">
        <f t="shared" si="25"/>
        <v>1.5120810600155885E-2</v>
      </c>
      <c r="U185" s="23">
        <f t="shared" si="26"/>
        <v>0.81512605042016806</v>
      </c>
    </row>
    <row r="186" spans="1:21" ht="15" customHeight="1" x14ac:dyDescent="0.25">
      <c r="A186" s="12">
        <v>183</v>
      </c>
      <c r="B186" s="13" t="s">
        <v>204</v>
      </c>
      <c r="C186" s="14">
        <v>7838</v>
      </c>
      <c r="D186" s="14">
        <v>154</v>
      </c>
      <c r="E186" s="15">
        <f t="shared" si="18"/>
        <v>1.9647869354427149E-2</v>
      </c>
      <c r="F186" s="16">
        <v>98</v>
      </c>
      <c r="G186" s="16">
        <v>10</v>
      </c>
      <c r="H186" s="17">
        <f t="shared" si="19"/>
        <v>0.10204081632653061</v>
      </c>
      <c r="I186" s="17">
        <f t="shared" si="20"/>
        <v>6.4935064935064929E-2</v>
      </c>
      <c r="J186" s="18">
        <v>241</v>
      </c>
      <c r="K186" s="18">
        <v>23</v>
      </c>
      <c r="L186" s="19">
        <f t="shared" si="21"/>
        <v>9.5435684647302899E-2</v>
      </c>
      <c r="M186" s="19">
        <f t="shared" si="22"/>
        <v>0.14935064935064934</v>
      </c>
      <c r="N186" s="20">
        <v>329</v>
      </c>
      <c r="O186" s="20">
        <v>34</v>
      </c>
      <c r="P186" s="21">
        <f t="shared" si="23"/>
        <v>0.10334346504559271</v>
      </c>
      <c r="Q186" s="21">
        <f t="shared" si="24"/>
        <v>0.22077922077922077</v>
      </c>
      <c r="R186" s="22">
        <v>7170</v>
      </c>
      <c r="S186" s="22">
        <v>87</v>
      </c>
      <c r="T186" s="23">
        <f t="shared" si="25"/>
        <v>1.2133891213389121E-2</v>
      </c>
      <c r="U186" s="23">
        <f t="shared" si="26"/>
        <v>0.56493506493506496</v>
      </c>
    </row>
    <row r="187" spans="1:21" ht="15" customHeight="1" x14ac:dyDescent="0.25">
      <c r="A187" s="12">
        <v>184</v>
      </c>
      <c r="B187" s="13" t="s">
        <v>205</v>
      </c>
      <c r="C187" s="14">
        <v>5899</v>
      </c>
      <c r="D187" s="14">
        <v>184</v>
      </c>
      <c r="E187" s="15">
        <f t="shared" si="18"/>
        <v>3.1191727411425667E-2</v>
      </c>
      <c r="F187" s="16">
        <v>98</v>
      </c>
      <c r="G187" s="16">
        <v>32</v>
      </c>
      <c r="H187" s="17">
        <f t="shared" si="19"/>
        <v>0.32653061224489793</v>
      </c>
      <c r="I187" s="17">
        <f t="shared" si="20"/>
        <v>0.17391304347826086</v>
      </c>
      <c r="J187" s="18">
        <v>248</v>
      </c>
      <c r="K187" s="18">
        <v>28</v>
      </c>
      <c r="L187" s="19">
        <f t="shared" si="21"/>
        <v>0.11290322580645161</v>
      </c>
      <c r="M187" s="19">
        <f t="shared" si="22"/>
        <v>0.15217391304347827</v>
      </c>
      <c r="N187" s="20">
        <v>366</v>
      </c>
      <c r="O187" s="20">
        <v>24</v>
      </c>
      <c r="P187" s="21">
        <f t="shared" si="23"/>
        <v>6.5573770491803282E-2</v>
      </c>
      <c r="Q187" s="21">
        <f t="shared" si="24"/>
        <v>0.13043478260869565</v>
      </c>
      <c r="R187" s="22">
        <v>5187</v>
      </c>
      <c r="S187" s="22">
        <v>100</v>
      </c>
      <c r="T187" s="23">
        <f t="shared" si="25"/>
        <v>1.9278966647387701E-2</v>
      </c>
      <c r="U187" s="23">
        <f t="shared" si="26"/>
        <v>0.54347826086956519</v>
      </c>
    </row>
    <row r="188" spans="1:21" ht="15" customHeight="1" x14ac:dyDescent="0.25">
      <c r="A188" s="12">
        <v>185</v>
      </c>
      <c r="B188" s="13" t="s">
        <v>206</v>
      </c>
      <c r="C188" s="14">
        <v>7750</v>
      </c>
      <c r="D188" s="14">
        <v>154</v>
      </c>
      <c r="E188" s="15">
        <f t="shared" si="18"/>
        <v>1.9870967741935485E-2</v>
      </c>
      <c r="F188" s="16">
        <v>97</v>
      </c>
      <c r="G188" s="16">
        <v>19</v>
      </c>
      <c r="H188" s="17">
        <f t="shared" si="19"/>
        <v>0.19587628865979381</v>
      </c>
      <c r="I188" s="17">
        <f t="shared" si="20"/>
        <v>0.12337662337662338</v>
      </c>
      <c r="J188" s="18">
        <v>149</v>
      </c>
      <c r="K188" s="18">
        <v>23</v>
      </c>
      <c r="L188" s="19">
        <f t="shared" si="21"/>
        <v>0.15436241610738255</v>
      </c>
      <c r="M188" s="19">
        <f t="shared" si="22"/>
        <v>0.14935064935064934</v>
      </c>
      <c r="N188" s="20">
        <v>195</v>
      </c>
      <c r="O188" s="20">
        <v>23</v>
      </c>
      <c r="P188" s="21">
        <f t="shared" si="23"/>
        <v>0.11794871794871795</v>
      </c>
      <c r="Q188" s="21">
        <f t="shared" si="24"/>
        <v>0.14935064935064934</v>
      </c>
      <c r="R188" s="22">
        <v>7309</v>
      </c>
      <c r="S188" s="22">
        <v>89</v>
      </c>
      <c r="T188" s="23">
        <f t="shared" si="25"/>
        <v>1.2176768367765768E-2</v>
      </c>
      <c r="U188" s="23">
        <f t="shared" si="26"/>
        <v>0.57792207792207795</v>
      </c>
    </row>
    <row r="189" spans="1:21" ht="15" customHeight="1" x14ac:dyDescent="0.25">
      <c r="A189" s="12">
        <v>186</v>
      </c>
      <c r="B189" s="13" t="s">
        <v>207</v>
      </c>
      <c r="C189" s="14">
        <v>4769</v>
      </c>
      <c r="D189" s="14">
        <v>150</v>
      </c>
      <c r="E189" s="15">
        <f t="shared" si="18"/>
        <v>3.1453134829104633E-2</v>
      </c>
      <c r="F189" s="16">
        <v>96</v>
      </c>
      <c r="G189" s="16">
        <v>37</v>
      </c>
      <c r="H189" s="17">
        <f t="shared" si="19"/>
        <v>0.38541666666666669</v>
      </c>
      <c r="I189" s="17">
        <f t="shared" si="20"/>
        <v>0.24666666666666667</v>
      </c>
      <c r="J189" s="18">
        <v>109</v>
      </c>
      <c r="K189" s="18">
        <v>29</v>
      </c>
      <c r="L189" s="19">
        <f t="shared" si="21"/>
        <v>0.26605504587155965</v>
      </c>
      <c r="M189" s="19">
        <f t="shared" si="22"/>
        <v>0.19333333333333333</v>
      </c>
      <c r="N189" s="20">
        <v>80</v>
      </c>
      <c r="O189" s="20">
        <v>11</v>
      </c>
      <c r="P189" s="21">
        <f t="shared" si="23"/>
        <v>0.13750000000000001</v>
      </c>
      <c r="Q189" s="21">
        <f t="shared" si="24"/>
        <v>7.3333333333333334E-2</v>
      </c>
      <c r="R189" s="22">
        <v>4484</v>
      </c>
      <c r="S189" s="22">
        <v>73</v>
      </c>
      <c r="T189" s="23">
        <f t="shared" si="25"/>
        <v>1.6280107047279214E-2</v>
      </c>
      <c r="U189" s="23">
        <f t="shared" si="26"/>
        <v>0.48666666666666669</v>
      </c>
    </row>
    <row r="190" spans="1:21" ht="15" customHeight="1" x14ac:dyDescent="0.25">
      <c r="A190" s="12">
        <v>187</v>
      </c>
      <c r="B190" s="13" t="s">
        <v>208</v>
      </c>
      <c r="C190" s="14">
        <v>4257</v>
      </c>
      <c r="D190" s="14">
        <v>124</v>
      </c>
      <c r="E190" s="15">
        <f t="shared" si="18"/>
        <v>2.9128494244773314E-2</v>
      </c>
      <c r="F190" s="16">
        <v>96</v>
      </c>
      <c r="G190" s="16">
        <v>17</v>
      </c>
      <c r="H190" s="17">
        <f t="shared" si="19"/>
        <v>0.17708333333333334</v>
      </c>
      <c r="I190" s="17">
        <f t="shared" si="20"/>
        <v>0.13709677419354838</v>
      </c>
      <c r="J190" s="18">
        <v>361</v>
      </c>
      <c r="K190" s="18">
        <v>44</v>
      </c>
      <c r="L190" s="19">
        <f t="shared" si="21"/>
        <v>0.12188365650969529</v>
      </c>
      <c r="M190" s="19">
        <f t="shared" si="22"/>
        <v>0.35483870967741937</v>
      </c>
      <c r="N190" s="20">
        <v>414</v>
      </c>
      <c r="O190" s="20">
        <v>21</v>
      </c>
      <c r="P190" s="21">
        <f t="shared" si="23"/>
        <v>5.0724637681159424E-2</v>
      </c>
      <c r="Q190" s="21">
        <f t="shared" si="24"/>
        <v>0.16935483870967741</v>
      </c>
      <c r="R190" s="22">
        <v>3386</v>
      </c>
      <c r="S190" s="22">
        <v>42</v>
      </c>
      <c r="T190" s="23">
        <f t="shared" si="25"/>
        <v>1.2404016538688719E-2</v>
      </c>
      <c r="U190" s="23">
        <f t="shared" si="26"/>
        <v>0.33870967741935482</v>
      </c>
    </row>
    <row r="191" spans="1:21" ht="15" customHeight="1" x14ac:dyDescent="0.25">
      <c r="A191" s="12">
        <v>188</v>
      </c>
      <c r="B191" s="13" t="s">
        <v>209</v>
      </c>
      <c r="C191" s="14">
        <v>7547</v>
      </c>
      <c r="D191" s="14">
        <v>111</v>
      </c>
      <c r="E191" s="15">
        <f t="shared" si="18"/>
        <v>1.4707830926195839E-2</v>
      </c>
      <c r="F191" s="16">
        <v>96</v>
      </c>
      <c r="G191" s="16">
        <v>0</v>
      </c>
      <c r="H191" s="17">
        <f t="shared" si="19"/>
        <v>0</v>
      </c>
      <c r="I191" s="17">
        <f t="shared" si="20"/>
        <v>0</v>
      </c>
      <c r="J191" s="18">
        <v>315</v>
      </c>
      <c r="K191" s="18">
        <v>8</v>
      </c>
      <c r="L191" s="19">
        <f t="shared" si="21"/>
        <v>2.5396825396825397E-2</v>
      </c>
      <c r="M191" s="19">
        <f t="shared" si="22"/>
        <v>7.2072072072072071E-2</v>
      </c>
      <c r="N191" s="20">
        <v>411</v>
      </c>
      <c r="O191" s="20">
        <v>4</v>
      </c>
      <c r="P191" s="21">
        <f t="shared" si="23"/>
        <v>9.7323600973236012E-3</v>
      </c>
      <c r="Q191" s="21">
        <f t="shared" si="24"/>
        <v>3.6036036036036036E-2</v>
      </c>
      <c r="R191" s="22">
        <v>6725</v>
      </c>
      <c r="S191" s="22">
        <v>99</v>
      </c>
      <c r="T191" s="23">
        <f t="shared" si="25"/>
        <v>1.4721189591078068E-2</v>
      </c>
      <c r="U191" s="23">
        <f t="shared" si="26"/>
        <v>0.89189189189189189</v>
      </c>
    </row>
    <row r="192" spans="1:21" ht="15" customHeight="1" x14ac:dyDescent="0.25">
      <c r="A192" s="12">
        <v>189</v>
      </c>
      <c r="B192" s="13" t="s">
        <v>210</v>
      </c>
      <c r="C192" s="14">
        <v>6574</v>
      </c>
      <c r="D192" s="14">
        <v>124</v>
      </c>
      <c r="E192" s="15">
        <f t="shared" si="18"/>
        <v>1.8862184362640706E-2</v>
      </c>
      <c r="F192" s="16">
        <v>93</v>
      </c>
      <c r="G192" s="16">
        <v>3</v>
      </c>
      <c r="H192" s="17">
        <f t="shared" si="19"/>
        <v>3.2258064516129031E-2</v>
      </c>
      <c r="I192" s="17">
        <f t="shared" si="20"/>
        <v>2.4193548387096774E-2</v>
      </c>
      <c r="J192" s="18">
        <v>302</v>
      </c>
      <c r="K192" s="18">
        <v>9</v>
      </c>
      <c r="L192" s="19">
        <f t="shared" si="21"/>
        <v>2.9801324503311258E-2</v>
      </c>
      <c r="M192" s="19">
        <f t="shared" si="22"/>
        <v>7.2580645161290328E-2</v>
      </c>
      <c r="N192" s="20">
        <v>204</v>
      </c>
      <c r="O192" s="20">
        <v>8</v>
      </c>
      <c r="P192" s="21">
        <f t="shared" si="23"/>
        <v>3.9215686274509803E-2</v>
      </c>
      <c r="Q192" s="21">
        <f t="shared" si="24"/>
        <v>6.4516129032258063E-2</v>
      </c>
      <c r="R192" s="22">
        <v>5975</v>
      </c>
      <c r="S192" s="22">
        <v>104</v>
      </c>
      <c r="T192" s="23">
        <f t="shared" si="25"/>
        <v>1.7405857740585774E-2</v>
      </c>
      <c r="U192" s="23">
        <f t="shared" si="26"/>
        <v>0.83870967741935487</v>
      </c>
    </row>
    <row r="193" spans="1:21" ht="15" customHeight="1" x14ac:dyDescent="0.25">
      <c r="A193" s="12">
        <v>190</v>
      </c>
      <c r="B193" s="13" t="s">
        <v>211</v>
      </c>
      <c r="C193" s="14">
        <v>6555</v>
      </c>
      <c r="D193" s="14">
        <v>96</v>
      </c>
      <c r="E193" s="15">
        <f t="shared" si="18"/>
        <v>1.4645308924485127E-2</v>
      </c>
      <c r="F193" s="16">
        <v>93</v>
      </c>
      <c r="G193" s="16">
        <v>3</v>
      </c>
      <c r="H193" s="17">
        <f t="shared" si="19"/>
        <v>3.2258064516129031E-2</v>
      </c>
      <c r="I193" s="17">
        <f t="shared" si="20"/>
        <v>3.125E-2</v>
      </c>
      <c r="J193" s="18">
        <v>71</v>
      </c>
      <c r="K193" s="18">
        <v>1</v>
      </c>
      <c r="L193" s="19">
        <f t="shared" si="21"/>
        <v>1.4084507042253521E-2</v>
      </c>
      <c r="M193" s="19">
        <f t="shared" si="22"/>
        <v>1.0416666666666666E-2</v>
      </c>
      <c r="N193" s="20">
        <v>98</v>
      </c>
      <c r="O193" s="20">
        <v>6</v>
      </c>
      <c r="P193" s="21">
        <f t="shared" si="23"/>
        <v>6.1224489795918366E-2</v>
      </c>
      <c r="Q193" s="21">
        <f t="shared" si="24"/>
        <v>6.25E-2</v>
      </c>
      <c r="R193" s="22">
        <v>6293</v>
      </c>
      <c r="S193" s="22">
        <v>86</v>
      </c>
      <c r="T193" s="23">
        <f t="shared" si="25"/>
        <v>1.3665978070872399E-2</v>
      </c>
      <c r="U193" s="23">
        <f t="shared" si="26"/>
        <v>0.89583333333333337</v>
      </c>
    </row>
    <row r="194" spans="1:21" ht="15" customHeight="1" x14ac:dyDescent="0.25">
      <c r="A194" s="12">
        <v>191</v>
      </c>
      <c r="B194" s="13" t="s">
        <v>212</v>
      </c>
      <c r="C194" s="14">
        <v>4290</v>
      </c>
      <c r="D194" s="14">
        <v>141</v>
      </c>
      <c r="E194" s="15">
        <f t="shared" si="18"/>
        <v>3.2867132867132866E-2</v>
      </c>
      <c r="F194" s="16">
        <v>92</v>
      </c>
      <c r="G194" s="16">
        <v>32</v>
      </c>
      <c r="H194" s="17">
        <f t="shared" si="19"/>
        <v>0.34782608695652173</v>
      </c>
      <c r="I194" s="17">
        <f t="shared" si="20"/>
        <v>0.22695035460992907</v>
      </c>
      <c r="J194" s="18">
        <v>152</v>
      </c>
      <c r="K194" s="18">
        <v>41</v>
      </c>
      <c r="L194" s="19">
        <f t="shared" si="21"/>
        <v>0.26973684210526316</v>
      </c>
      <c r="M194" s="19">
        <f t="shared" si="22"/>
        <v>0.29078014184397161</v>
      </c>
      <c r="N194" s="20">
        <v>152</v>
      </c>
      <c r="O194" s="20">
        <v>17</v>
      </c>
      <c r="P194" s="21">
        <f t="shared" si="23"/>
        <v>0.1118421052631579</v>
      </c>
      <c r="Q194" s="21">
        <f t="shared" si="24"/>
        <v>0.12056737588652482</v>
      </c>
      <c r="R194" s="22">
        <v>3894</v>
      </c>
      <c r="S194" s="22">
        <v>51</v>
      </c>
      <c r="T194" s="23">
        <f t="shared" si="25"/>
        <v>1.3097072419106317E-2</v>
      </c>
      <c r="U194" s="23">
        <f t="shared" si="26"/>
        <v>0.36170212765957449</v>
      </c>
    </row>
    <row r="195" spans="1:21" ht="15" customHeight="1" x14ac:dyDescent="0.25">
      <c r="A195" s="12">
        <v>192</v>
      </c>
      <c r="B195" s="13" t="s">
        <v>213</v>
      </c>
      <c r="C195" s="14">
        <v>3003</v>
      </c>
      <c r="D195" s="14">
        <v>121</v>
      </c>
      <c r="E195" s="15">
        <f t="shared" si="18"/>
        <v>4.0293040293040296E-2</v>
      </c>
      <c r="F195" s="16">
        <v>92</v>
      </c>
      <c r="G195" s="16">
        <v>5</v>
      </c>
      <c r="H195" s="17">
        <f t="shared" si="19"/>
        <v>5.434782608695652E-2</v>
      </c>
      <c r="I195" s="17">
        <f t="shared" si="20"/>
        <v>4.1322314049586778E-2</v>
      </c>
      <c r="J195" s="18">
        <v>44</v>
      </c>
      <c r="K195" s="18">
        <v>2</v>
      </c>
      <c r="L195" s="19">
        <f t="shared" si="21"/>
        <v>4.5454545454545456E-2</v>
      </c>
      <c r="M195" s="19">
        <f t="shared" si="22"/>
        <v>1.6528925619834711E-2</v>
      </c>
      <c r="N195" s="20">
        <v>52</v>
      </c>
      <c r="O195" s="20">
        <v>2</v>
      </c>
      <c r="P195" s="21">
        <f t="shared" si="23"/>
        <v>3.8461538461538464E-2</v>
      </c>
      <c r="Q195" s="21">
        <f t="shared" si="24"/>
        <v>1.6528925619834711E-2</v>
      </c>
      <c r="R195" s="22">
        <v>2815</v>
      </c>
      <c r="S195" s="22">
        <v>112</v>
      </c>
      <c r="T195" s="23">
        <f t="shared" si="25"/>
        <v>3.9786856127886322E-2</v>
      </c>
      <c r="U195" s="23">
        <f t="shared" si="26"/>
        <v>0.92561983471074383</v>
      </c>
    </row>
    <row r="196" spans="1:21" ht="15" customHeight="1" x14ac:dyDescent="0.25">
      <c r="A196" s="12">
        <v>193</v>
      </c>
      <c r="B196" s="13" t="s">
        <v>214</v>
      </c>
      <c r="C196" s="14">
        <v>587</v>
      </c>
      <c r="D196" s="14">
        <v>19</v>
      </c>
      <c r="E196" s="15">
        <f t="shared" ref="E196:E259" si="27">D196/C196</f>
        <v>3.2367972742759793E-2</v>
      </c>
      <c r="F196" s="16">
        <v>92</v>
      </c>
      <c r="G196" s="16">
        <v>9</v>
      </c>
      <c r="H196" s="17">
        <f t="shared" ref="H196:H259" si="28">G196/F196</f>
        <v>9.7826086956521743E-2</v>
      </c>
      <c r="I196" s="17">
        <f t="shared" ref="I196:I259" si="29">G196/D196</f>
        <v>0.47368421052631576</v>
      </c>
      <c r="J196" s="18">
        <v>75</v>
      </c>
      <c r="K196" s="18">
        <v>6</v>
      </c>
      <c r="L196" s="19">
        <f t="shared" ref="L196:L259" si="30">K196/J196</f>
        <v>0.08</v>
      </c>
      <c r="M196" s="19">
        <f t="shared" ref="M196:M259" si="31">K196/D196</f>
        <v>0.31578947368421051</v>
      </c>
      <c r="N196" s="20">
        <v>71</v>
      </c>
      <c r="O196" s="20">
        <v>2</v>
      </c>
      <c r="P196" s="21">
        <f t="shared" ref="P196:P259" si="32">O196/N196</f>
        <v>2.8169014084507043E-2</v>
      </c>
      <c r="Q196" s="21">
        <f t="shared" ref="Q196:Q259" si="33">O196/D196</f>
        <v>0.10526315789473684</v>
      </c>
      <c r="R196" s="22">
        <v>349</v>
      </c>
      <c r="S196" s="22">
        <v>2</v>
      </c>
      <c r="T196" s="23">
        <f t="shared" ref="T196:T259" si="34">S196/R196</f>
        <v>5.7306590257879654E-3</v>
      </c>
      <c r="U196" s="23">
        <f t="shared" ref="U196:U259" si="35">S196/D196</f>
        <v>0.10526315789473684</v>
      </c>
    </row>
    <row r="197" spans="1:21" ht="15" customHeight="1" x14ac:dyDescent="0.25">
      <c r="A197" s="12">
        <v>194</v>
      </c>
      <c r="B197" s="13" t="s">
        <v>215</v>
      </c>
      <c r="C197" s="14">
        <v>752</v>
      </c>
      <c r="D197" s="14">
        <v>22</v>
      </c>
      <c r="E197" s="15">
        <f t="shared" si="27"/>
        <v>2.9255319148936171E-2</v>
      </c>
      <c r="F197" s="16">
        <v>92</v>
      </c>
      <c r="G197" s="16">
        <v>7</v>
      </c>
      <c r="H197" s="17">
        <f t="shared" si="28"/>
        <v>7.6086956521739135E-2</v>
      </c>
      <c r="I197" s="17">
        <f t="shared" si="29"/>
        <v>0.31818181818181818</v>
      </c>
      <c r="J197" s="18">
        <v>84</v>
      </c>
      <c r="K197" s="18">
        <v>12</v>
      </c>
      <c r="L197" s="19">
        <f t="shared" si="30"/>
        <v>0.14285714285714285</v>
      </c>
      <c r="M197" s="19">
        <f t="shared" si="31"/>
        <v>0.54545454545454541</v>
      </c>
      <c r="N197" s="20">
        <v>87</v>
      </c>
      <c r="O197" s="20">
        <v>1</v>
      </c>
      <c r="P197" s="21">
        <f t="shared" si="32"/>
        <v>1.1494252873563218E-2</v>
      </c>
      <c r="Q197" s="21">
        <f t="shared" si="33"/>
        <v>4.5454545454545456E-2</v>
      </c>
      <c r="R197" s="22">
        <v>489</v>
      </c>
      <c r="S197" s="22">
        <v>2</v>
      </c>
      <c r="T197" s="23">
        <f t="shared" si="34"/>
        <v>4.0899795501022499E-3</v>
      </c>
      <c r="U197" s="23">
        <f t="shared" si="35"/>
        <v>9.0909090909090912E-2</v>
      </c>
    </row>
    <row r="198" spans="1:21" ht="15" customHeight="1" x14ac:dyDescent="0.25">
      <c r="A198" s="12">
        <v>195</v>
      </c>
      <c r="B198" s="13" t="s">
        <v>216</v>
      </c>
      <c r="C198" s="14">
        <v>7400</v>
      </c>
      <c r="D198" s="14">
        <v>115</v>
      </c>
      <c r="E198" s="15">
        <f t="shared" si="27"/>
        <v>1.5540540540540541E-2</v>
      </c>
      <c r="F198" s="16">
        <v>91</v>
      </c>
      <c r="G198" s="16">
        <v>3</v>
      </c>
      <c r="H198" s="17">
        <f t="shared" si="28"/>
        <v>3.2967032967032968E-2</v>
      </c>
      <c r="I198" s="17">
        <f t="shared" si="29"/>
        <v>2.6086956521739129E-2</v>
      </c>
      <c r="J198" s="18">
        <v>96</v>
      </c>
      <c r="K198" s="18">
        <v>0</v>
      </c>
      <c r="L198" s="19">
        <f t="shared" si="30"/>
        <v>0</v>
      </c>
      <c r="M198" s="19">
        <f t="shared" si="31"/>
        <v>0</v>
      </c>
      <c r="N198" s="20">
        <v>96</v>
      </c>
      <c r="O198" s="20">
        <v>6</v>
      </c>
      <c r="P198" s="21">
        <f t="shared" si="32"/>
        <v>6.25E-2</v>
      </c>
      <c r="Q198" s="21">
        <f t="shared" si="33"/>
        <v>5.2173913043478258E-2</v>
      </c>
      <c r="R198" s="22">
        <v>7117</v>
      </c>
      <c r="S198" s="22">
        <v>106</v>
      </c>
      <c r="T198" s="23">
        <f t="shared" si="34"/>
        <v>1.4893915975832514E-2</v>
      </c>
      <c r="U198" s="23">
        <f t="shared" si="35"/>
        <v>0.92173913043478262</v>
      </c>
    </row>
    <row r="199" spans="1:21" ht="15" customHeight="1" x14ac:dyDescent="0.25">
      <c r="A199" s="12">
        <v>196</v>
      </c>
      <c r="B199" s="13" t="s">
        <v>217</v>
      </c>
      <c r="C199" s="14">
        <v>4307</v>
      </c>
      <c r="D199" s="14">
        <v>72</v>
      </c>
      <c r="E199" s="15">
        <f t="shared" si="27"/>
        <v>1.6716972370559555E-2</v>
      </c>
      <c r="F199" s="16">
        <v>88</v>
      </c>
      <c r="G199" s="16">
        <v>16</v>
      </c>
      <c r="H199" s="17">
        <f t="shared" si="28"/>
        <v>0.18181818181818182</v>
      </c>
      <c r="I199" s="17">
        <f t="shared" si="29"/>
        <v>0.22222222222222221</v>
      </c>
      <c r="J199" s="18">
        <v>100</v>
      </c>
      <c r="K199" s="18">
        <v>12</v>
      </c>
      <c r="L199" s="19">
        <f t="shared" si="30"/>
        <v>0.12</v>
      </c>
      <c r="M199" s="19">
        <f t="shared" si="31"/>
        <v>0.16666666666666666</v>
      </c>
      <c r="N199" s="20">
        <v>71</v>
      </c>
      <c r="O199" s="20">
        <v>4</v>
      </c>
      <c r="P199" s="21">
        <f t="shared" si="32"/>
        <v>5.6338028169014086E-2</v>
      </c>
      <c r="Q199" s="21">
        <f t="shared" si="33"/>
        <v>5.5555555555555552E-2</v>
      </c>
      <c r="R199" s="22">
        <v>4048</v>
      </c>
      <c r="S199" s="22">
        <v>40</v>
      </c>
      <c r="T199" s="23">
        <f t="shared" si="34"/>
        <v>9.881422924901186E-3</v>
      </c>
      <c r="U199" s="23">
        <f t="shared" si="35"/>
        <v>0.55555555555555558</v>
      </c>
    </row>
    <row r="200" spans="1:21" ht="15" customHeight="1" x14ac:dyDescent="0.25">
      <c r="A200" s="12">
        <v>197</v>
      </c>
      <c r="B200" s="13" t="s">
        <v>218</v>
      </c>
      <c r="C200" s="14">
        <v>2909</v>
      </c>
      <c r="D200" s="14">
        <v>133</v>
      </c>
      <c r="E200" s="15">
        <f t="shared" si="27"/>
        <v>4.5720178755586115E-2</v>
      </c>
      <c r="F200" s="16">
        <v>88</v>
      </c>
      <c r="G200" s="16">
        <v>30</v>
      </c>
      <c r="H200" s="17">
        <f t="shared" si="28"/>
        <v>0.34090909090909088</v>
      </c>
      <c r="I200" s="17">
        <f t="shared" si="29"/>
        <v>0.22556390977443608</v>
      </c>
      <c r="J200" s="18">
        <v>257</v>
      </c>
      <c r="K200" s="18">
        <v>26</v>
      </c>
      <c r="L200" s="19">
        <f t="shared" si="30"/>
        <v>0.10116731517509728</v>
      </c>
      <c r="M200" s="19">
        <f t="shared" si="31"/>
        <v>0.19548872180451127</v>
      </c>
      <c r="N200" s="20">
        <v>173</v>
      </c>
      <c r="O200" s="20">
        <v>7</v>
      </c>
      <c r="P200" s="21">
        <f t="shared" si="32"/>
        <v>4.046242774566474E-2</v>
      </c>
      <c r="Q200" s="21">
        <f t="shared" si="33"/>
        <v>5.2631578947368418E-2</v>
      </c>
      <c r="R200" s="22">
        <v>2391</v>
      </c>
      <c r="S200" s="22">
        <v>70</v>
      </c>
      <c r="T200" s="23">
        <f t="shared" si="34"/>
        <v>2.9276453366792136E-2</v>
      </c>
      <c r="U200" s="23">
        <f t="shared" si="35"/>
        <v>0.52631578947368418</v>
      </c>
    </row>
    <row r="201" spans="1:21" ht="15" customHeight="1" x14ac:dyDescent="0.25">
      <c r="A201" s="12">
        <v>198</v>
      </c>
      <c r="B201" s="13" t="s">
        <v>219</v>
      </c>
      <c r="C201" s="14">
        <v>2491</v>
      </c>
      <c r="D201" s="14">
        <v>85</v>
      </c>
      <c r="E201" s="15">
        <f t="shared" si="27"/>
        <v>3.4122842232035329E-2</v>
      </c>
      <c r="F201" s="16">
        <v>87</v>
      </c>
      <c r="G201" s="16">
        <v>20</v>
      </c>
      <c r="H201" s="17">
        <f t="shared" si="28"/>
        <v>0.22988505747126436</v>
      </c>
      <c r="I201" s="17">
        <f t="shared" si="29"/>
        <v>0.23529411764705882</v>
      </c>
      <c r="J201" s="18">
        <v>28</v>
      </c>
      <c r="K201" s="18">
        <v>4</v>
      </c>
      <c r="L201" s="19">
        <f t="shared" si="30"/>
        <v>0.14285714285714285</v>
      </c>
      <c r="M201" s="19">
        <f t="shared" si="31"/>
        <v>4.7058823529411764E-2</v>
      </c>
      <c r="N201" s="20">
        <v>47</v>
      </c>
      <c r="O201" s="20">
        <v>7</v>
      </c>
      <c r="P201" s="21">
        <f t="shared" si="32"/>
        <v>0.14893617021276595</v>
      </c>
      <c r="Q201" s="21">
        <f t="shared" si="33"/>
        <v>8.2352941176470587E-2</v>
      </c>
      <c r="R201" s="22">
        <v>2329</v>
      </c>
      <c r="S201" s="22">
        <v>54</v>
      </c>
      <c r="T201" s="23">
        <f t="shared" si="34"/>
        <v>2.3185916702447403E-2</v>
      </c>
      <c r="U201" s="23">
        <f t="shared" si="35"/>
        <v>0.63529411764705879</v>
      </c>
    </row>
    <row r="202" spans="1:21" ht="15" customHeight="1" x14ac:dyDescent="0.25">
      <c r="A202" s="12">
        <v>199</v>
      </c>
      <c r="B202" s="13" t="s">
        <v>220</v>
      </c>
      <c r="C202" s="14">
        <v>7210</v>
      </c>
      <c r="D202" s="14">
        <v>93</v>
      </c>
      <c r="E202" s="15">
        <f t="shared" si="27"/>
        <v>1.289875173370319E-2</v>
      </c>
      <c r="F202" s="16">
        <v>87</v>
      </c>
      <c r="G202" s="16">
        <v>22</v>
      </c>
      <c r="H202" s="17">
        <f t="shared" si="28"/>
        <v>0.25287356321839083</v>
      </c>
      <c r="I202" s="17">
        <f t="shared" si="29"/>
        <v>0.23655913978494625</v>
      </c>
      <c r="J202" s="18">
        <v>91</v>
      </c>
      <c r="K202" s="18">
        <v>16</v>
      </c>
      <c r="L202" s="19">
        <f t="shared" si="30"/>
        <v>0.17582417582417584</v>
      </c>
      <c r="M202" s="19">
        <f t="shared" si="31"/>
        <v>0.17204301075268819</v>
      </c>
      <c r="N202" s="20">
        <v>152</v>
      </c>
      <c r="O202" s="20">
        <v>11</v>
      </c>
      <c r="P202" s="21">
        <f t="shared" si="32"/>
        <v>7.2368421052631582E-2</v>
      </c>
      <c r="Q202" s="21">
        <f t="shared" si="33"/>
        <v>0.11827956989247312</v>
      </c>
      <c r="R202" s="22">
        <v>6880</v>
      </c>
      <c r="S202" s="22">
        <v>44</v>
      </c>
      <c r="T202" s="23">
        <f t="shared" si="34"/>
        <v>6.3953488372093022E-3</v>
      </c>
      <c r="U202" s="23">
        <f t="shared" si="35"/>
        <v>0.4731182795698925</v>
      </c>
    </row>
    <row r="203" spans="1:21" ht="15" customHeight="1" x14ac:dyDescent="0.25">
      <c r="A203" s="12">
        <v>200</v>
      </c>
      <c r="B203" s="13" t="s">
        <v>221</v>
      </c>
      <c r="C203" s="14">
        <v>515</v>
      </c>
      <c r="D203" s="14">
        <v>92</v>
      </c>
      <c r="E203" s="15">
        <f t="shared" si="27"/>
        <v>0.17864077669902911</v>
      </c>
      <c r="F203" s="16">
        <v>85</v>
      </c>
      <c r="G203" s="16">
        <v>41</v>
      </c>
      <c r="H203" s="17">
        <f t="shared" si="28"/>
        <v>0.4823529411764706</v>
      </c>
      <c r="I203" s="17">
        <f t="shared" si="29"/>
        <v>0.44565217391304346</v>
      </c>
      <c r="J203" s="18">
        <v>82</v>
      </c>
      <c r="K203" s="18">
        <v>16</v>
      </c>
      <c r="L203" s="19">
        <f t="shared" si="30"/>
        <v>0.1951219512195122</v>
      </c>
      <c r="M203" s="19">
        <f t="shared" si="31"/>
        <v>0.17391304347826086</v>
      </c>
      <c r="N203" s="20">
        <v>127</v>
      </c>
      <c r="O203" s="20">
        <v>18</v>
      </c>
      <c r="P203" s="21">
        <f t="shared" si="32"/>
        <v>0.14173228346456693</v>
      </c>
      <c r="Q203" s="21">
        <f t="shared" si="33"/>
        <v>0.19565217391304349</v>
      </c>
      <c r="R203" s="22">
        <v>221</v>
      </c>
      <c r="S203" s="22">
        <v>17</v>
      </c>
      <c r="T203" s="23">
        <f t="shared" si="34"/>
        <v>7.6923076923076927E-2</v>
      </c>
      <c r="U203" s="23">
        <f t="shared" si="35"/>
        <v>0.18478260869565216</v>
      </c>
    </row>
    <row r="204" spans="1:21" ht="15" customHeight="1" x14ac:dyDescent="0.25">
      <c r="A204" s="12">
        <v>201</v>
      </c>
      <c r="B204" s="13" t="s">
        <v>222</v>
      </c>
      <c r="C204" s="14">
        <v>5694</v>
      </c>
      <c r="D204" s="14">
        <v>149</v>
      </c>
      <c r="E204" s="15">
        <f t="shared" si="27"/>
        <v>2.6167896030909729E-2</v>
      </c>
      <c r="F204" s="16">
        <v>85</v>
      </c>
      <c r="G204" s="16">
        <v>0</v>
      </c>
      <c r="H204" s="17">
        <f t="shared" si="28"/>
        <v>0</v>
      </c>
      <c r="I204" s="17">
        <f t="shared" si="29"/>
        <v>0</v>
      </c>
      <c r="J204" s="18">
        <v>72</v>
      </c>
      <c r="K204" s="18">
        <v>3</v>
      </c>
      <c r="L204" s="19">
        <f t="shared" si="30"/>
        <v>4.1666666666666664E-2</v>
      </c>
      <c r="M204" s="19">
        <f t="shared" si="31"/>
        <v>2.0134228187919462E-2</v>
      </c>
      <c r="N204" s="20">
        <v>76</v>
      </c>
      <c r="O204" s="20">
        <v>0</v>
      </c>
      <c r="P204" s="21">
        <f t="shared" si="32"/>
        <v>0</v>
      </c>
      <c r="Q204" s="21">
        <f t="shared" si="33"/>
        <v>0</v>
      </c>
      <c r="R204" s="22">
        <v>5461</v>
      </c>
      <c r="S204" s="22">
        <v>146</v>
      </c>
      <c r="T204" s="23">
        <f t="shared" si="34"/>
        <v>2.6735030214246475E-2</v>
      </c>
      <c r="U204" s="23">
        <f t="shared" si="35"/>
        <v>0.97986577181208057</v>
      </c>
    </row>
    <row r="205" spans="1:21" ht="15" customHeight="1" x14ac:dyDescent="0.25">
      <c r="A205" s="12">
        <v>202</v>
      </c>
      <c r="B205" s="13" t="s">
        <v>223</v>
      </c>
      <c r="C205" s="14">
        <v>6012</v>
      </c>
      <c r="D205" s="14">
        <v>184</v>
      </c>
      <c r="E205" s="15">
        <f t="shared" si="27"/>
        <v>3.0605455755156354E-2</v>
      </c>
      <c r="F205" s="16">
        <v>84</v>
      </c>
      <c r="G205" s="16">
        <v>22</v>
      </c>
      <c r="H205" s="17">
        <f t="shared" si="28"/>
        <v>0.26190476190476192</v>
      </c>
      <c r="I205" s="17">
        <f t="shared" si="29"/>
        <v>0.11956521739130435</v>
      </c>
      <c r="J205" s="18">
        <v>97</v>
      </c>
      <c r="K205" s="18">
        <v>17</v>
      </c>
      <c r="L205" s="19">
        <f t="shared" si="30"/>
        <v>0.17525773195876287</v>
      </c>
      <c r="M205" s="19">
        <f t="shared" si="31"/>
        <v>9.2391304347826081E-2</v>
      </c>
      <c r="N205" s="20">
        <v>149</v>
      </c>
      <c r="O205" s="20">
        <v>23</v>
      </c>
      <c r="P205" s="21">
        <f t="shared" si="32"/>
        <v>0.15436241610738255</v>
      </c>
      <c r="Q205" s="21">
        <f t="shared" si="33"/>
        <v>0.125</v>
      </c>
      <c r="R205" s="22">
        <v>5682</v>
      </c>
      <c r="S205" s="22">
        <v>122</v>
      </c>
      <c r="T205" s="23">
        <f t="shared" si="34"/>
        <v>2.1471312917986624E-2</v>
      </c>
      <c r="U205" s="23">
        <f t="shared" si="35"/>
        <v>0.66304347826086951</v>
      </c>
    </row>
    <row r="206" spans="1:21" ht="15" customHeight="1" x14ac:dyDescent="0.25">
      <c r="A206" s="12">
        <v>203</v>
      </c>
      <c r="B206" s="13" t="s">
        <v>224</v>
      </c>
      <c r="C206" s="14">
        <v>5276</v>
      </c>
      <c r="D206" s="14">
        <v>203</v>
      </c>
      <c r="E206" s="15">
        <f t="shared" si="27"/>
        <v>3.8476118271417739E-2</v>
      </c>
      <c r="F206" s="16">
        <v>84</v>
      </c>
      <c r="G206" s="16">
        <v>37</v>
      </c>
      <c r="H206" s="17">
        <f t="shared" si="28"/>
        <v>0.44047619047619047</v>
      </c>
      <c r="I206" s="17">
        <f t="shared" si="29"/>
        <v>0.18226600985221675</v>
      </c>
      <c r="J206" s="18">
        <v>84</v>
      </c>
      <c r="K206" s="18">
        <v>14</v>
      </c>
      <c r="L206" s="19">
        <f t="shared" si="30"/>
        <v>0.16666666666666666</v>
      </c>
      <c r="M206" s="19">
        <f t="shared" si="31"/>
        <v>6.8965517241379309E-2</v>
      </c>
      <c r="N206" s="20">
        <v>112</v>
      </c>
      <c r="O206" s="20">
        <v>18</v>
      </c>
      <c r="P206" s="21">
        <f t="shared" si="32"/>
        <v>0.16071428571428573</v>
      </c>
      <c r="Q206" s="21">
        <f t="shared" si="33"/>
        <v>8.8669950738916259E-2</v>
      </c>
      <c r="R206" s="22">
        <v>4996</v>
      </c>
      <c r="S206" s="22">
        <v>134</v>
      </c>
      <c r="T206" s="23">
        <f t="shared" si="34"/>
        <v>2.6821457165732587E-2</v>
      </c>
      <c r="U206" s="23">
        <f t="shared" si="35"/>
        <v>0.66009852216748766</v>
      </c>
    </row>
    <row r="207" spans="1:21" ht="15" customHeight="1" x14ac:dyDescent="0.25">
      <c r="A207" s="12">
        <v>204</v>
      </c>
      <c r="B207" s="13" t="s">
        <v>225</v>
      </c>
      <c r="C207" s="14">
        <v>1788</v>
      </c>
      <c r="D207" s="14">
        <v>132</v>
      </c>
      <c r="E207" s="15">
        <f t="shared" si="27"/>
        <v>7.3825503355704702E-2</v>
      </c>
      <c r="F207" s="16">
        <v>84</v>
      </c>
      <c r="G207" s="16">
        <v>35</v>
      </c>
      <c r="H207" s="17">
        <f t="shared" si="28"/>
        <v>0.41666666666666669</v>
      </c>
      <c r="I207" s="17">
        <f t="shared" si="29"/>
        <v>0.26515151515151514</v>
      </c>
      <c r="J207" s="18">
        <v>50</v>
      </c>
      <c r="K207" s="18">
        <v>12</v>
      </c>
      <c r="L207" s="19">
        <f t="shared" si="30"/>
        <v>0.24</v>
      </c>
      <c r="M207" s="19">
        <f t="shared" si="31"/>
        <v>9.0909090909090912E-2</v>
      </c>
      <c r="N207" s="20">
        <v>50</v>
      </c>
      <c r="O207" s="20">
        <v>9</v>
      </c>
      <c r="P207" s="21">
        <f t="shared" si="32"/>
        <v>0.18</v>
      </c>
      <c r="Q207" s="21">
        <f t="shared" si="33"/>
        <v>6.8181818181818177E-2</v>
      </c>
      <c r="R207" s="22">
        <v>1604</v>
      </c>
      <c r="S207" s="22">
        <v>76</v>
      </c>
      <c r="T207" s="23">
        <f t="shared" si="34"/>
        <v>4.738154613466334E-2</v>
      </c>
      <c r="U207" s="23">
        <f t="shared" si="35"/>
        <v>0.5757575757575758</v>
      </c>
    </row>
    <row r="208" spans="1:21" ht="15" customHeight="1" x14ac:dyDescent="0.25">
      <c r="A208" s="12">
        <v>205</v>
      </c>
      <c r="B208" s="13" t="s">
        <v>226</v>
      </c>
      <c r="C208" s="14">
        <v>6356</v>
      </c>
      <c r="D208" s="14">
        <v>175</v>
      </c>
      <c r="E208" s="15">
        <f t="shared" si="27"/>
        <v>2.7533039647577091E-2</v>
      </c>
      <c r="F208" s="16">
        <v>83</v>
      </c>
      <c r="G208" s="16">
        <v>10</v>
      </c>
      <c r="H208" s="17">
        <f t="shared" si="28"/>
        <v>0.12048192771084337</v>
      </c>
      <c r="I208" s="17">
        <f t="shared" si="29"/>
        <v>5.7142857142857141E-2</v>
      </c>
      <c r="J208" s="18">
        <v>131</v>
      </c>
      <c r="K208" s="18">
        <v>6</v>
      </c>
      <c r="L208" s="19">
        <f t="shared" si="30"/>
        <v>4.5801526717557252E-2</v>
      </c>
      <c r="M208" s="19">
        <f t="shared" si="31"/>
        <v>3.4285714285714287E-2</v>
      </c>
      <c r="N208" s="20">
        <v>111</v>
      </c>
      <c r="O208" s="20">
        <v>8</v>
      </c>
      <c r="P208" s="21">
        <f t="shared" si="32"/>
        <v>7.2072072072072071E-2</v>
      </c>
      <c r="Q208" s="21">
        <f t="shared" si="33"/>
        <v>4.5714285714285714E-2</v>
      </c>
      <c r="R208" s="22">
        <v>6031</v>
      </c>
      <c r="S208" s="22">
        <v>151</v>
      </c>
      <c r="T208" s="23">
        <f t="shared" si="34"/>
        <v>2.5037307245896204E-2</v>
      </c>
      <c r="U208" s="23">
        <f t="shared" si="35"/>
        <v>0.86285714285714288</v>
      </c>
    </row>
    <row r="209" spans="1:21" ht="15" customHeight="1" x14ac:dyDescent="0.25">
      <c r="A209" s="12">
        <v>206</v>
      </c>
      <c r="B209" s="13" t="s">
        <v>227</v>
      </c>
      <c r="C209" s="14">
        <v>7606</v>
      </c>
      <c r="D209" s="14">
        <v>84</v>
      </c>
      <c r="E209" s="15">
        <f t="shared" si="27"/>
        <v>1.1043912700499606E-2</v>
      </c>
      <c r="F209" s="16">
        <v>83</v>
      </c>
      <c r="G209" s="16">
        <v>9</v>
      </c>
      <c r="H209" s="17">
        <f t="shared" si="28"/>
        <v>0.10843373493975904</v>
      </c>
      <c r="I209" s="17">
        <f t="shared" si="29"/>
        <v>0.10714285714285714</v>
      </c>
      <c r="J209" s="18">
        <v>65</v>
      </c>
      <c r="K209" s="18">
        <v>0</v>
      </c>
      <c r="L209" s="19">
        <f t="shared" si="30"/>
        <v>0</v>
      </c>
      <c r="M209" s="19">
        <f t="shared" si="31"/>
        <v>0</v>
      </c>
      <c r="N209" s="20">
        <v>55</v>
      </c>
      <c r="O209" s="20">
        <v>2</v>
      </c>
      <c r="P209" s="21">
        <f t="shared" si="32"/>
        <v>3.6363636363636362E-2</v>
      </c>
      <c r="Q209" s="21">
        <f t="shared" si="33"/>
        <v>2.3809523809523808E-2</v>
      </c>
      <c r="R209" s="22">
        <v>7403</v>
      </c>
      <c r="S209" s="22">
        <v>73</v>
      </c>
      <c r="T209" s="23">
        <f t="shared" si="34"/>
        <v>9.8608672159935153E-3</v>
      </c>
      <c r="U209" s="23">
        <f t="shared" si="35"/>
        <v>0.86904761904761907</v>
      </c>
    </row>
    <row r="210" spans="1:21" ht="15" customHeight="1" x14ac:dyDescent="0.25">
      <c r="A210" s="12">
        <v>207</v>
      </c>
      <c r="B210" s="13" t="s">
        <v>228</v>
      </c>
      <c r="C210" s="14">
        <v>5895</v>
      </c>
      <c r="D210" s="14">
        <v>111</v>
      </c>
      <c r="E210" s="15">
        <f t="shared" si="27"/>
        <v>1.8829516539440202E-2</v>
      </c>
      <c r="F210" s="16">
        <v>82</v>
      </c>
      <c r="G210" s="16">
        <v>3</v>
      </c>
      <c r="H210" s="17">
        <f t="shared" si="28"/>
        <v>3.6585365853658534E-2</v>
      </c>
      <c r="I210" s="17">
        <f t="shared" si="29"/>
        <v>2.7027027027027029E-2</v>
      </c>
      <c r="J210" s="18">
        <v>118</v>
      </c>
      <c r="K210" s="18">
        <v>2</v>
      </c>
      <c r="L210" s="19">
        <f t="shared" si="30"/>
        <v>1.6949152542372881E-2</v>
      </c>
      <c r="M210" s="19">
        <f t="shared" si="31"/>
        <v>1.8018018018018018E-2</v>
      </c>
      <c r="N210" s="20">
        <v>153</v>
      </c>
      <c r="O210" s="20">
        <v>1</v>
      </c>
      <c r="P210" s="21">
        <f t="shared" si="32"/>
        <v>6.5359477124183009E-3</v>
      </c>
      <c r="Q210" s="21">
        <f t="shared" si="33"/>
        <v>9.0090090090090089E-3</v>
      </c>
      <c r="R210" s="22">
        <v>5542</v>
      </c>
      <c r="S210" s="22">
        <v>105</v>
      </c>
      <c r="T210" s="23">
        <f t="shared" si="34"/>
        <v>1.8946228798267774E-2</v>
      </c>
      <c r="U210" s="23">
        <f t="shared" si="35"/>
        <v>0.94594594594594594</v>
      </c>
    </row>
    <row r="211" spans="1:21" ht="15" customHeight="1" x14ac:dyDescent="0.25">
      <c r="A211" s="12">
        <v>208</v>
      </c>
      <c r="B211" s="13" t="s">
        <v>229</v>
      </c>
      <c r="C211" s="14">
        <v>4007</v>
      </c>
      <c r="D211" s="14">
        <v>263</v>
      </c>
      <c r="E211" s="15">
        <f t="shared" si="27"/>
        <v>6.5635138507611684E-2</v>
      </c>
      <c r="F211" s="16">
        <v>82</v>
      </c>
      <c r="G211" s="16">
        <v>4</v>
      </c>
      <c r="H211" s="17">
        <f t="shared" si="28"/>
        <v>4.878048780487805E-2</v>
      </c>
      <c r="I211" s="17">
        <f t="shared" si="29"/>
        <v>1.5209125475285171E-2</v>
      </c>
      <c r="J211" s="18">
        <v>201</v>
      </c>
      <c r="K211" s="18">
        <v>14</v>
      </c>
      <c r="L211" s="19">
        <f t="shared" si="30"/>
        <v>6.965174129353234E-2</v>
      </c>
      <c r="M211" s="19">
        <f t="shared" si="31"/>
        <v>5.3231939163498096E-2</v>
      </c>
      <c r="N211" s="20">
        <v>105</v>
      </c>
      <c r="O211" s="20">
        <v>11</v>
      </c>
      <c r="P211" s="21">
        <f t="shared" si="32"/>
        <v>0.10476190476190476</v>
      </c>
      <c r="Q211" s="21">
        <f t="shared" si="33"/>
        <v>4.1825095057034217E-2</v>
      </c>
      <c r="R211" s="22">
        <v>3619</v>
      </c>
      <c r="S211" s="22">
        <v>234</v>
      </c>
      <c r="T211" s="23">
        <f t="shared" si="34"/>
        <v>6.4658745509809337E-2</v>
      </c>
      <c r="U211" s="23">
        <f t="shared" si="35"/>
        <v>0.88973384030418246</v>
      </c>
    </row>
    <row r="212" spans="1:21" ht="15" customHeight="1" x14ac:dyDescent="0.25">
      <c r="A212" s="12">
        <v>209</v>
      </c>
      <c r="B212" s="13" t="s">
        <v>230</v>
      </c>
      <c r="C212" s="14">
        <v>2604</v>
      </c>
      <c r="D212" s="14">
        <v>98</v>
      </c>
      <c r="E212" s="15">
        <f t="shared" si="27"/>
        <v>3.7634408602150539E-2</v>
      </c>
      <c r="F212" s="16">
        <v>80</v>
      </c>
      <c r="G212" s="16">
        <v>3</v>
      </c>
      <c r="H212" s="17">
        <f t="shared" si="28"/>
        <v>3.7499999999999999E-2</v>
      </c>
      <c r="I212" s="17">
        <f t="shared" si="29"/>
        <v>3.0612244897959183E-2</v>
      </c>
      <c r="J212" s="18">
        <v>49</v>
      </c>
      <c r="K212" s="18">
        <v>6</v>
      </c>
      <c r="L212" s="19">
        <f t="shared" si="30"/>
        <v>0.12244897959183673</v>
      </c>
      <c r="M212" s="19">
        <f t="shared" si="31"/>
        <v>6.1224489795918366E-2</v>
      </c>
      <c r="N212" s="20">
        <v>61</v>
      </c>
      <c r="O212" s="20">
        <v>13</v>
      </c>
      <c r="P212" s="21">
        <f t="shared" si="32"/>
        <v>0.21311475409836064</v>
      </c>
      <c r="Q212" s="21">
        <f t="shared" si="33"/>
        <v>0.1326530612244898</v>
      </c>
      <c r="R212" s="22">
        <v>2414</v>
      </c>
      <c r="S212" s="22">
        <v>76</v>
      </c>
      <c r="T212" s="23">
        <f t="shared" si="34"/>
        <v>3.1483015741507872E-2</v>
      </c>
      <c r="U212" s="23">
        <f t="shared" si="35"/>
        <v>0.77551020408163263</v>
      </c>
    </row>
    <row r="213" spans="1:21" ht="15" customHeight="1" x14ac:dyDescent="0.25">
      <c r="A213" s="12">
        <v>210</v>
      </c>
      <c r="B213" s="13" t="s">
        <v>231</v>
      </c>
      <c r="C213" s="14">
        <v>3124</v>
      </c>
      <c r="D213" s="14">
        <v>159</v>
      </c>
      <c r="E213" s="15">
        <f t="shared" si="27"/>
        <v>5.0896286811779767E-2</v>
      </c>
      <c r="F213" s="16">
        <v>80</v>
      </c>
      <c r="G213" s="16">
        <v>11</v>
      </c>
      <c r="H213" s="17">
        <f t="shared" si="28"/>
        <v>0.13750000000000001</v>
      </c>
      <c r="I213" s="17">
        <f t="shared" si="29"/>
        <v>6.9182389937106917E-2</v>
      </c>
      <c r="J213" s="18">
        <v>74</v>
      </c>
      <c r="K213" s="18">
        <v>20</v>
      </c>
      <c r="L213" s="19">
        <f t="shared" si="30"/>
        <v>0.27027027027027029</v>
      </c>
      <c r="M213" s="19">
        <f t="shared" si="31"/>
        <v>0.12578616352201258</v>
      </c>
      <c r="N213" s="20">
        <v>146</v>
      </c>
      <c r="O213" s="20">
        <v>20</v>
      </c>
      <c r="P213" s="21">
        <f t="shared" si="32"/>
        <v>0.13698630136986301</v>
      </c>
      <c r="Q213" s="21">
        <f t="shared" si="33"/>
        <v>0.12578616352201258</v>
      </c>
      <c r="R213" s="22">
        <v>2824</v>
      </c>
      <c r="S213" s="22">
        <v>108</v>
      </c>
      <c r="T213" s="23">
        <f t="shared" si="34"/>
        <v>3.8243626062322948E-2</v>
      </c>
      <c r="U213" s="23">
        <f t="shared" si="35"/>
        <v>0.67924528301886788</v>
      </c>
    </row>
    <row r="214" spans="1:21" ht="15" customHeight="1" x14ac:dyDescent="0.25">
      <c r="A214" s="12">
        <v>211</v>
      </c>
      <c r="B214" s="13" t="s">
        <v>232</v>
      </c>
      <c r="C214" s="14">
        <v>5919</v>
      </c>
      <c r="D214" s="14">
        <v>237</v>
      </c>
      <c r="E214" s="15">
        <f t="shared" si="27"/>
        <v>4.0040547389761781E-2</v>
      </c>
      <c r="F214" s="16">
        <v>79</v>
      </c>
      <c r="G214" s="16">
        <v>20</v>
      </c>
      <c r="H214" s="17">
        <f t="shared" si="28"/>
        <v>0.25316455696202533</v>
      </c>
      <c r="I214" s="17">
        <f t="shared" si="29"/>
        <v>8.4388185654008435E-2</v>
      </c>
      <c r="J214" s="18">
        <v>69</v>
      </c>
      <c r="K214" s="18">
        <v>7</v>
      </c>
      <c r="L214" s="19">
        <f t="shared" si="30"/>
        <v>0.10144927536231885</v>
      </c>
      <c r="M214" s="19">
        <f t="shared" si="31"/>
        <v>2.9535864978902954E-2</v>
      </c>
      <c r="N214" s="20">
        <v>158</v>
      </c>
      <c r="O214" s="20">
        <v>21</v>
      </c>
      <c r="P214" s="21">
        <f t="shared" si="32"/>
        <v>0.13291139240506328</v>
      </c>
      <c r="Q214" s="21">
        <f t="shared" si="33"/>
        <v>8.8607594936708861E-2</v>
      </c>
      <c r="R214" s="22">
        <v>5613</v>
      </c>
      <c r="S214" s="22">
        <v>189</v>
      </c>
      <c r="T214" s="23">
        <f t="shared" si="34"/>
        <v>3.3671833244254407E-2</v>
      </c>
      <c r="U214" s="23">
        <f t="shared" si="35"/>
        <v>0.79746835443037978</v>
      </c>
    </row>
    <row r="215" spans="1:21" ht="15" customHeight="1" x14ac:dyDescent="0.25">
      <c r="A215" s="12">
        <v>212</v>
      </c>
      <c r="B215" s="13" t="s">
        <v>233</v>
      </c>
      <c r="C215" s="14">
        <v>6698</v>
      </c>
      <c r="D215" s="14">
        <v>154</v>
      </c>
      <c r="E215" s="15">
        <f t="shared" si="27"/>
        <v>2.2991937891908031E-2</v>
      </c>
      <c r="F215" s="16">
        <v>77</v>
      </c>
      <c r="G215" s="16">
        <v>7</v>
      </c>
      <c r="H215" s="17">
        <f t="shared" si="28"/>
        <v>9.0909090909090912E-2</v>
      </c>
      <c r="I215" s="17">
        <f t="shared" si="29"/>
        <v>4.5454545454545456E-2</v>
      </c>
      <c r="J215" s="18">
        <v>95</v>
      </c>
      <c r="K215" s="18">
        <v>13</v>
      </c>
      <c r="L215" s="19">
        <f t="shared" si="30"/>
        <v>0.1368421052631579</v>
      </c>
      <c r="M215" s="19">
        <f t="shared" si="31"/>
        <v>8.4415584415584416E-2</v>
      </c>
      <c r="N215" s="20">
        <v>111</v>
      </c>
      <c r="O215" s="20">
        <v>12</v>
      </c>
      <c r="P215" s="21">
        <f t="shared" si="32"/>
        <v>0.10810810810810811</v>
      </c>
      <c r="Q215" s="21">
        <f t="shared" si="33"/>
        <v>7.792207792207792E-2</v>
      </c>
      <c r="R215" s="22">
        <v>6415</v>
      </c>
      <c r="S215" s="22">
        <v>122</v>
      </c>
      <c r="T215" s="23">
        <f t="shared" si="34"/>
        <v>1.9017926734216678E-2</v>
      </c>
      <c r="U215" s="23">
        <f t="shared" si="35"/>
        <v>0.79220779220779225</v>
      </c>
    </row>
    <row r="216" spans="1:21" ht="15" customHeight="1" x14ac:dyDescent="0.25">
      <c r="A216" s="12">
        <v>213</v>
      </c>
      <c r="B216" s="13" t="s">
        <v>234</v>
      </c>
      <c r="C216" s="14">
        <v>5176</v>
      </c>
      <c r="D216" s="14">
        <v>273</v>
      </c>
      <c r="E216" s="15">
        <f t="shared" si="27"/>
        <v>5.2743431221020091E-2</v>
      </c>
      <c r="F216" s="16">
        <v>76</v>
      </c>
      <c r="G216" s="16">
        <v>24</v>
      </c>
      <c r="H216" s="17">
        <f t="shared" si="28"/>
        <v>0.31578947368421051</v>
      </c>
      <c r="I216" s="17">
        <f t="shared" si="29"/>
        <v>8.7912087912087919E-2</v>
      </c>
      <c r="J216" s="18">
        <v>197</v>
      </c>
      <c r="K216" s="18">
        <v>33</v>
      </c>
      <c r="L216" s="19">
        <f t="shared" si="30"/>
        <v>0.16751269035532995</v>
      </c>
      <c r="M216" s="19">
        <f t="shared" si="31"/>
        <v>0.12087912087912088</v>
      </c>
      <c r="N216" s="20">
        <v>304</v>
      </c>
      <c r="O216" s="20">
        <v>37</v>
      </c>
      <c r="P216" s="21">
        <f t="shared" si="32"/>
        <v>0.12171052631578948</v>
      </c>
      <c r="Q216" s="21">
        <f t="shared" si="33"/>
        <v>0.13553113553113552</v>
      </c>
      <c r="R216" s="22">
        <v>4599</v>
      </c>
      <c r="S216" s="22">
        <v>179</v>
      </c>
      <c r="T216" s="23">
        <f t="shared" si="34"/>
        <v>3.892150467492933E-2</v>
      </c>
      <c r="U216" s="23">
        <f t="shared" si="35"/>
        <v>0.65567765567765568</v>
      </c>
    </row>
    <row r="217" spans="1:21" ht="15" customHeight="1" x14ac:dyDescent="0.25">
      <c r="A217" s="12">
        <v>214</v>
      </c>
      <c r="B217" s="13" t="s">
        <v>235</v>
      </c>
      <c r="C217" s="14">
        <v>7647</v>
      </c>
      <c r="D217" s="14">
        <v>76</v>
      </c>
      <c r="E217" s="15">
        <f t="shared" si="27"/>
        <v>9.9385379887537602E-3</v>
      </c>
      <c r="F217" s="16">
        <v>76</v>
      </c>
      <c r="G217" s="16">
        <v>3</v>
      </c>
      <c r="H217" s="17">
        <f t="shared" si="28"/>
        <v>3.9473684210526314E-2</v>
      </c>
      <c r="I217" s="17">
        <f t="shared" si="29"/>
        <v>3.9473684210526314E-2</v>
      </c>
      <c r="J217" s="18">
        <v>83</v>
      </c>
      <c r="K217" s="18">
        <v>3</v>
      </c>
      <c r="L217" s="19">
        <f t="shared" si="30"/>
        <v>3.614457831325301E-2</v>
      </c>
      <c r="M217" s="19">
        <f t="shared" si="31"/>
        <v>3.9473684210526314E-2</v>
      </c>
      <c r="N217" s="20">
        <v>110</v>
      </c>
      <c r="O217" s="20">
        <v>1</v>
      </c>
      <c r="P217" s="21">
        <f t="shared" si="32"/>
        <v>9.0909090909090905E-3</v>
      </c>
      <c r="Q217" s="21">
        <f t="shared" si="33"/>
        <v>1.3157894736842105E-2</v>
      </c>
      <c r="R217" s="22">
        <v>7378</v>
      </c>
      <c r="S217" s="22">
        <v>69</v>
      </c>
      <c r="T217" s="23">
        <f t="shared" si="34"/>
        <v>9.3521279479533755E-3</v>
      </c>
      <c r="U217" s="23">
        <f t="shared" si="35"/>
        <v>0.90789473684210531</v>
      </c>
    </row>
    <row r="218" spans="1:21" ht="15" customHeight="1" x14ac:dyDescent="0.25">
      <c r="A218" s="12">
        <v>215</v>
      </c>
      <c r="B218" s="13" t="s">
        <v>236</v>
      </c>
      <c r="C218" s="14">
        <v>201</v>
      </c>
      <c r="D218" s="14">
        <v>81</v>
      </c>
      <c r="E218" s="15">
        <f t="shared" si="27"/>
        <v>0.40298507462686567</v>
      </c>
      <c r="F218" s="16">
        <v>75</v>
      </c>
      <c r="G218" s="16">
        <v>62</v>
      </c>
      <c r="H218" s="17">
        <f t="shared" si="28"/>
        <v>0.82666666666666666</v>
      </c>
      <c r="I218" s="17">
        <f t="shared" si="29"/>
        <v>0.76543209876543206</v>
      </c>
      <c r="J218" s="18">
        <v>52</v>
      </c>
      <c r="K218" s="18">
        <v>7</v>
      </c>
      <c r="L218" s="19">
        <f t="shared" si="30"/>
        <v>0.13461538461538461</v>
      </c>
      <c r="M218" s="19">
        <f t="shared" si="31"/>
        <v>8.6419753086419748E-2</v>
      </c>
      <c r="N218" s="20">
        <v>10</v>
      </c>
      <c r="O218" s="20">
        <v>1</v>
      </c>
      <c r="P218" s="21">
        <f t="shared" si="32"/>
        <v>0.1</v>
      </c>
      <c r="Q218" s="21">
        <f t="shared" si="33"/>
        <v>1.2345679012345678E-2</v>
      </c>
      <c r="R218" s="22">
        <v>64</v>
      </c>
      <c r="S218" s="22">
        <v>11</v>
      </c>
      <c r="T218" s="23">
        <f t="shared" si="34"/>
        <v>0.171875</v>
      </c>
      <c r="U218" s="23">
        <f t="shared" si="35"/>
        <v>0.13580246913580246</v>
      </c>
    </row>
    <row r="219" spans="1:21" ht="15" customHeight="1" x14ac:dyDescent="0.25">
      <c r="A219" s="12">
        <v>216</v>
      </c>
      <c r="B219" s="13" t="s">
        <v>237</v>
      </c>
      <c r="C219" s="14">
        <v>6848</v>
      </c>
      <c r="D219" s="14">
        <v>76</v>
      </c>
      <c r="E219" s="15">
        <f t="shared" si="27"/>
        <v>1.1098130841121495E-2</v>
      </c>
      <c r="F219" s="16">
        <v>73</v>
      </c>
      <c r="G219" s="16">
        <v>0</v>
      </c>
      <c r="H219" s="17">
        <f t="shared" si="28"/>
        <v>0</v>
      </c>
      <c r="I219" s="17">
        <f t="shared" si="29"/>
        <v>0</v>
      </c>
      <c r="J219" s="18">
        <v>90</v>
      </c>
      <c r="K219" s="18">
        <v>2</v>
      </c>
      <c r="L219" s="19">
        <f t="shared" si="30"/>
        <v>2.2222222222222223E-2</v>
      </c>
      <c r="M219" s="19">
        <f t="shared" si="31"/>
        <v>2.6315789473684209E-2</v>
      </c>
      <c r="N219" s="20">
        <v>108</v>
      </c>
      <c r="O219" s="20">
        <v>6</v>
      </c>
      <c r="P219" s="21">
        <f t="shared" si="32"/>
        <v>5.5555555555555552E-2</v>
      </c>
      <c r="Q219" s="21">
        <f t="shared" si="33"/>
        <v>7.8947368421052627E-2</v>
      </c>
      <c r="R219" s="22">
        <v>6577</v>
      </c>
      <c r="S219" s="22">
        <v>68</v>
      </c>
      <c r="T219" s="23">
        <f t="shared" si="34"/>
        <v>1.0339060361867113E-2</v>
      </c>
      <c r="U219" s="23">
        <f t="shared" si="35"/>
        <v>0.89473684210526316</v>
      </c>
    </row>
    <row r="220" spans="1:21" ht="15" customHeight="1" x14ac:dyDescent="0.25">
      <c r="A220" s="12">
        <v>217</v>
      </c>
      <c r="B220" s="13" t="s">
        <v>238</v>
      </c>
      <c r="C220" s="14">
        <v>5048</v>
      </c>
      <c r="D220" s="14">
        <v>132</v>
      </c>
      <c r="E220" s="15">
        <f t="shared" si="27"/>
        <v>2.6148969889064975E-2</v>
      </c>
      <c r="F220" s="16">
        <v>72</v>
      </c>
      <c r="G220" s="16">
        <v>7</v>
      </c>
      <c r="H220" s="17">
        <f t="shared" si="28"/>
        <v>9.7222222222222224E-2</v>
      </c>
      <c r="I220" s="17">
        <f t="shared" si="29"/>
        <v>5.3030303030303032E-2</v>
      </c>
      <c r="J220" s="18">
        <v>127</v>
      </c>
      <c r="K220" s="18">
        <v>18</v>
      </c>
      <c r="L220" s="19">
        <f t="shared" si="30"/>
        <v>0.14173228346456693</v>
      </c>
      <c r="M220" s="19">
        <f t="shared" si="31"/>
        <v>0.13636363636363635</v>
      </c>
      <c r="N220" s="20">
        <v>149</v>
      </c>
      <c r="O220" s="20">
        <v>10</v>
      </c>
      <c r="P220" s="21">
        <f t="shared" si="32"/>
        <v>6.7114093959731544E-2</v>
      </c>
      <c r="Q220" s="21">
        <f t="shared" si="33"/>
        <v>7.575757575757576E-2</v>
      </c>
      <c r="R220" s="22">
        <v>4700</v>
      </c>
      <c r="S220" s="22">
        <v>97</v>
      </c>
      <c r="T220" s="23">
        <f t="shared" si="34"/>
        <v>2.0638297872340425E-2</v>
      </c>
      <c r="U220" s="23">
        <f t="shared" si="35"/>
        <v>0.73484848484848486</v>
      </c>
    </row>
    <row r="221" spans="1:21" ht="15" customHeight="1" x14ac:dyDescent="0.25">
      <c r="A221" s="12">
        <v>218</v>
      </c>
      <c r="B221" s="13" t="s">
        <v>239</v>
      </c>
      <c r="C221" s="14">
        <v>6757</v>
      </c>
      <c r="D221" s="14">
        <v>150</v>
      </c>
      <c r="E221" s="15">
        <f t="shared" si="27"/>
        <v>2.2199200828770166E-2</v>
      </c>
      <c r="F221" s="16">
        <v>72</v>
      </c>
      <c r="G221" s="16">
        <v>8</v>
      </c>
      <c r="H221" s="17">
        <f t="shared" si="28"/>
        <v>0.1111111111111111</v>
      </c>
      <c r="I221" s="17">
        <f t="shared" si="29"/>
        <v>5.3333333333333337E-2</v>
      </c>
      <c r="J221" s="18">
        <v>117</v>
      </c>
      <c r="K221" s="18">
        <v>17</v>
      </c>
      <c r="L221" s="19">
        <f t="shared" si="30"/>
        <v>0.14529914529914531</v>
      </c>
      <c r="M221" s="19">
        <f t="shared" si="31"/>
        <v>0.11333333333333333</v>
      </c>
      <c r="N221" s="20">
        <v>110</v>
      </c>
      <c r="O221" s="20">
        <v>9</v>
      </c>
      <c r="P221" s="21">
        <f t="shared" si="32"/>
        <v>8.1818181818181818E-2</v>
      </c>
      <c r="Q221" s="21">
        <f t="shared" si="33"/>
        <v>0.06</v>
      </c>
      <c r="R221" s="22">
        <v>6458</v>
      </c>
      <c r="S221" s="22">
        <v>116</v>
      </c>
      <c r="T221" s="23">
        <f t="shared" si="34"/>
        <v>1.796221740476928E-2</v>
      </c>
      <c r="U221" s="23">
        <f t="shared" si="35"/>
        <v>0.77333333333333332</v>
      </c>
    </row>
    <row r="222" spans="1:21" ht="15" customHeight="1" x14ac:dyDescent="0.25">
      <c r="A222" s="12">
        <v>219</v>
      </c>
      <c r="B222" s="13" t="s">
        <v>240</v>
      </c>
      <c r="C222" s="14">
        <v>7167</v>
      </c>
      <c r="D222" s="14">
        <v>124</v>
      </c>
      <c r="E222" s="15">
        <f t="shared" si="27"/>
        <v>1.7301520859494907E-2</v>
      </c>
      <c r="F222" s="16">
        <v>72</v>
      </c>
      <c r="G222" s="16">
        <v>9</v>
      </c>
      <c r="H222" s="17">
        <f t="shared" si="28"/>
        <v>0.125</v>
      </c>
      <c r="I222" s="17">
        <f t="shared" si="29"/>
        <v>7.2580645161290328E-2</v>
      </c>
      <c r="J222" s="18">
        <v>203</v>
      </c>
      <c r="K222" s="18">
        <v>11</v>
      </c>
      <c r="L222" s="19">
        <f t="shared" si="30"/>
        <v>5.4187192118226604E-2</v>
      </c>
      <c r="M222" s="19">
        <f t="shared" si="31"/>
        <v>8.8709677419354843E-2</v>
      </c>
      <c r="N222" s="20">
        <v>186</v>
      </c>
      <c r="O222" s="20">
        <v>18</v>
      </c>
      <c r="P222" s="21">
        <f t="shared" si="32"/>
        <v>9.6774193548387094E-2</v>
      </c>
      <c r="Q222" s="21">
        <f t="shared" si="33"/>
        <v>0.14516129032258066</v>
      </c>
      <c r="R222" s="22">
        <v>6706</v>
      </c>
      <c r="S222" s="22">
        <v>86</v>
      </c>
      <c r="T222" s="23">
        <f t="shared" si="34"/>
        <v>1.2824336415150612E-2</v>
      </c>
      <c r="U222" s="23">
        <f t="shared" si="35"/>
        <v>0.69354838709677424</v>
      </c>
    </row>
    <row r="223" spans="1:21" ht="15" customHeight="1" x14ac:dyDescent="0.25">
      <c r="A223" s="12">
        <v>220</v>
      </c>
      <c r="B223" s="13" t="s">
        <v>241</v>
      </c>
      <c r="C223" s="14">
        <v>120</v>
      </c>
      <c r="D223" s="14">
        <v>74</v>
      </c>
      <c r="E223" s="15">
        <f t="shared" si="27"/>
        <v>0.6166666666666667</v>
      </c>
      <c r="F223" s="16">
        <v>69</v>
      </c>
      <c r="G223" s="16">
        <v>59</v>
      </c>
      <c r="H223" s="17">
        <f t="shared" si="28"/>
        <v>0.85507246376811596</v>
      </c>
      <c r="I223" s="17">
        <f t="shared" si="29"/>
        <v>0.79729729729729726</v>
      </c>
      <c r="J223" s="18">
        <v>10</v>
      </c>
      <c r="K223" s="18">
        <v>5</v>
      </c>
      <c r="L223" s="19">
        <f t="shared" si="30"/>
        <v>0.5</v>
      </c>
      <c r="M223" s="19">
        <f t="shared" si="31"/>
        <v>6.7567567567567571E-2</v>
      </c>
      <c r="N223" s="20">
        <v>5</v>
      </c>
      <c r="O223" s="20">
        <v>2</v>
      </c>
      <c r="P223" s="21">
        <f t="shared" si="32"/>
        <v>0.4</v>
      </c>
      <c r="Q223" s="21">
        <f t="shared" si="33"/>
        <v>2.7027027027027029E-2</v>
      </c>
      <c r="R223" s="22">
        <v>36</v>
      </c>
      <c r="S223" s="22">
        <v>8</v>
      </c>
      <c r="T223" s="23">
        <f t="shared" si="34"/>
        <v>0.22222222222222221</v>
      </c>
      <c r="U223" s="23">
        <f t="shared" si="35"/>
        <v>0.10810810810810811</v>
      </c>
    </row>
    <row r="224" spans="1:21" ht="15" customHeight="1" x14ac:dyDescent="0.25">
      <c r="A224" s="12">
        <v>221</v>
      </c>
      <c r="B224" s="13" t="s">
        <v>242</v>
      </c>
      <c r="C224" s="14">
        <v>7513</v>
      </c>
      <c r="D224" s="14">
        <v>159</v>
      </c>
      <c r="E224" s="15">
        <f t="shared" si="27"/>
        <v>2.1163316917343272E-2</v>
      </c>
      <c r="F224" s="16">
        <v>69</v>
      </c>
      <c r="G224" s="16">
        <v>9</v>
      </c>
      <c r="H224" s="17">
        <f t="shared" si="28"/>
        <v>0.13043478260869565</v>
      </c>
      <c r="I224" s="17">
        <f t="shared" si="29"/>
        <v>5.6603773584905662E-2</v>
      </c>
      <c r="J224" s="18">
        <v>99</v>
      </c>
      <c r="K224" s="18">
        <v>9</v>
      </c>
      <c r="L224" s="19">
        <f t="shared" si="30"/>
        <v>9.0909090909090912E-2</v>
      </c>
      <c r="M224" s="19">
        <f t="shared" si="31"/>
        <v>5.6603773584905662E-2</v>
      </c>
      <c r="N224" s="20">
        <v>110</v>
      </c>
      <c r="O224" s="20">
        <v>5</v>
      </c>
      <c r="P224" s="21">
        <f t="shared" si="32"/>
        <v>4.5454545454545456E-2</v>
      </c>
      <c r="Q224" s="21">
        <f t="shared" si="33"/>
        <v>3.1446540880503145E-2</v>
      </c>
      <c r="R224" s="22">
        <v>7235</v>
      </c>
      <c r="S224" s="22">
        <v>136</v>
      </c>
      <c r="T224" s="23">
        <f t="shared" si="34"/>
        <v>1.879751209398756E-2</v>
      </c>
      <c r="U224" s="23">
        <f t="shared" si="35"/>
        <v>0.85534591194968557</v>
      </c>
    </row>
    <row r="225" spans="1:21" ht="15" customHeight="1" x14ac:dyDescent="0.25">
      <c r="A225" s="12">
        <v>222</v>
      </c>
      <c r="B225" s="13" t="s">
        <v>243</v>
      </c>
      <c r="C225" s="14">
        <v>6965</v>
      </c>
      <c r="D225" s="14">
        <v>241</v>
      </c>
      <c r="E225" s="15">
        <f t="shared" si="27"/>
        <v>3.4601579325197418E-2</v>
      </c>
      <c r="F225" s="16">
        <v>69</v>
      </c>
      <c r="G225" s="16">
        <v>4</v>
      </c>
      <c r="H225" s="17">
        <f t="shared" si="28"/>
        <v>5.7971014492753624E-2</v>
      </c>
      <c r="I225" s="17">
        <f t="shared" si="29"/>
        <v>1.6597510373443983E-2</v>
      </c>
      <c r="J225" s="18">
        <v>68</v>
      </c>
      <c r="K225" s="18">
        <v>5</v>
      </c>
      <c r="L225" s="19">
        <f t="shared" si="30"/>
        <v>7.3529411764705885E-2</v>
      </c>
      <c r="M225" s="19">
        <f t="shared" si="31"/>
        <v>2.0746887966804978E-2</v>
      </c>
      <c r="N225" s="20">
        <v>65</v>
      </c>
      <c r="O225" s="20">
        <v>7</v>
      </c>
      <c r="P225" s="21">
        <f t="shared" si="32"/>
        <v>0.1076923076923077</v>
      </c>
      <c r="Q225" s="21">
        <f t="shared" si="33"/>
        <v>2.9045643153526972E-2</v>
      </c>
      <c r="R225" s="22">
        <v>6763</v>
      </c>
      <c r="S225" s="22">
        <v>225</v>
      </c>
      <c r="T225" s="23">
        <f t="shared" si="34"/>
        <v>3.3269259204495048E-2</v>
      </c>
      <c r="U225" s="23">
        <f t="shared" si="35"/>
        <v>0.93360995850622408</v>
      </c>
    </row>
    <row r="226" spans="1:21" ht="15" customHeight="1" x14ac:dyDescent="0.25">
      <c r="A226" s="12">
        <v>223</v>
      </c>
      <c r="B226" s="13" t="s">
        <v>244</v>
      </c>
      <c r="C226" s="14">
        <v>7285</v>
      </c>
      <c r="D226" s="14">
        <v>194</v>
      </c>
      <c r="E226" s="15">
        <f t="shared" si="27"/>
        <v>2.663006177076184E-2</v>
      </c>
      <c r="F226" s="16">
        <v>68</v>
      </c>
      <c r="G226" s="16">
        <v>9</v>
      </c>
      <c r="H226" s="17">
        <f t="shared" si="28"/>
        <v>0.13235294117647059</v>
      </c>
      <c r="I226" s="17">
        <f t="shared" si="29"/>
        <v>4.6391752577319589E-2</v>
      </c>
      <c r="J226" s="18">
        <v>102</v>
      </c>
      <c r="K226" s="18">
        <v>9</v>
      </c>
      <c r="L226" s="19">
        <f t="shared" si="30"/>
        <v>8.8235294117647065E-2</v>
      </c>
      <c r="M226" s="19">
        <f t="shared" si="31"/>
        <v>4.6391752577319589E-2</v>
      </c>
      <c r="N226" s="20">
        <v>119</v>
      </c>
      <c r="O226" s="20">
        <v>12</v>
      </c>
      <c r="P226" s="21">
        <f t="shared" si="32"/>
        <v>0.10084033613445378</v>
      </c>
      <c r="Q226" s="21">
        <f t="shared" si="33"/>
        <v>6.1855670103092786E-2</v>
      </c>
      <c r="R226" s="22">
        <v>6996</v>
      </c>
      <c r="S226" s="22">
        <v>164</v>
      </c>
      <c r="T226" s="23">
        <f t="shared" si="34"/>
        <v>2.3441966838193252E-2</v>
      </c>
      <c r="U226" s="23">
        <f t="shared" si="35"/>
        <v>0.84536082474226804</v>
      </c>
    </row>
    <row r="227" spans="1:21" ht="15" customHeight="1" x14ac:dyDescent="0.25">
      <c r="A227" s="12">
        <v>224</v>
      </c>
      <c r="B227" s="13" t="s">
        <v>245</v>
      </c>
      <c r="C227" s="14">
        <v>7110</v>
      </c>
      <c r="D227" s="14">
        <v>124</v>
      </c>
      <c r="E227" s="15">
        <f t="shared" si="27"/>
        <v>1.7440225035161745E-2</v>
      </c>
      <c r="F227" s="16">
        <v>68</v>
      </c>
      <c r="G227" s="16">
        <v>6</v>
      </c>
      <c r="H227" s="17">
        <f t="shared" si="28"/>
        <v>8.8235294117647065E-2</v>
      </c>
      <c r="I227" s="17">
        <f t="shared" si="29"/>
        <v>4.8387096774193547E-2</v>
      </c>
      <c r="J227" s="18">
        <v>90</v>
      </c>
      <c r="K227" s="18">
        <v>0</v>
      </c>
      <c r="L227" s="19">
        <f t="shared" si="30"/>
        <v>0</v>
      </c>
      <c r="M227" s="19">
        <f t="shared" si="31"/>
        <v>0</v>
      </c>
      <c r="N227" s="20">
        <v>203</v>
      </c>
      <c r="O227" s="20">
        <v>4</v>
      </c>
      <c r="P227" s="21">
        <f t="shared" si="32"/>
        <v>1.9704433497536946E-2</v>
      </c>
      <c r="Q227" s="21">
        <f t="shared" si="33"/>
        <v>3.2258064516129031E-2</v>
      </c>
      <c r="R227" s="22">
        <v>6749</v>
      </c>
      <c r="S227" s="22">
        <v>114</v>
      </c>
      <c r="T227" s="23">
        <f t="shared" si="34"/>
        <v>1.6891391317232184E-2</v>
      </c>
      <c r="U227" s="23">
        <f t="shared" si="35"/>
        <v>0.91935483870967738</v>
      </c>
    </row>
    <row r="228" spans="1:21" ht="15" customHeight="1" x14ac:dyDescent="0.25">
      <c r="A228" s="12">
        <v>225</v>
      </c>
      <c r="B228" s="13" t="s">
        <v>246</v>
      </c>
      <c r="C228" s="14">
        <v>8118</v>
      </c>
      <c r="D228" s="14">
        <v>131</v>
      </c>
      <c r="E228" s="15">
        <f t="shared" si="27"/>
        <v>1.6136979551613698E-2</v>
      </c>
      <c r="F228" s="16">
        <v>68</v>
      </c>
      <c r="G228" s="16">
        <v>1</v>
      </c>
      <c r="H228" s="17">
        <f t="shared" si="28"/>
        <v>1.4705882352941176E-2</v>
      </c>
      <c r="I228" s="17">
        <f t="shared" si="29"/>
        <v>7.6335877862595417E-3</v>
      </c>
      <c r="J228" s="18">
        <v>75</v>
      </c>
      <c r="K228" s="18">
        <v>2</v>
      </c>
      <c r="L228" s="19">
        <f t="shared" si="30"/>
        <v>2.6666666666666668E-2</v>
      </c>
      <c r="M228" s="19">
        <f t="shared" si="31"/>
        <v>1.5267175572519083E-2</v>
      </c>
      <c r="N228" s="20">
        <v>82</v>
      </c>
      <c r="O228" s="20">
        <v>1</v>
      </c>
      <c r="P228" s="21">
        <f t="shared" si="32"/>
        <v>1.2195121951219513E-2</v>
      </c>
      <c r="Q228" s="21">
        <f t="shared" si="33"/>
        <v>7.6335877862595417E-3</v>
      </c>
      <c r="R228" s="22">
        <v>7893</v>
      </c>
      <c r="S228" s="22">
        <v>127</v>
      </c>
      <c r="T228" s="23">
        <f t="shared" si="34"/>
        <v>1.6090206512099327E-2</v>
      </c>
      <c r="U228" s="23">
        <f t="shared" si="35"/>
        <v>0.96946564885496178</v>
      </c>
    </row>
    <row r="229" spans="1:21" ht="15" customHeight="1" x14ac:dyDescent="0.25">
      <c r="A229" s="12">
        <v>226</v>
      </c>
      <c r="B229" s="13" t="s">
        <v>247</v>
      </c>
      <c r="C229" s="14">
        <v>539</v>
      </c>
      <c r="D229" s="14">
        <v>55</v>
      </c>
      <c r="E229" s="15">
        <f t="shared" si="27"/>
        <v>0.10204081632653061</v>
      </c>
      <c r="F229" s="16">
        <v>67</v>
      </c>
      <c r="G229" s="16">
        <v>33</v>
      </c>
      <c r="H229" s="17">
        <f t="shared" si="28"/>
        <v>0.4925373134328358</v>
      </c>
      <c r="I229" s="17">
        <f t="shared" si="29"/>
        <v>0.6</v>
      </c>
      <c r="J229" s="18">
        <v>188</v>
      </c>
      <c r="K229" s="18">
        <v>20</v>
      </c>
      <c r="L229" s="19">
        <f t="shared" si="30"/>
        <v>0.10638297872340426</v>
      </c>
      <c r="M229" s="19">
        <f t="shared" si="31"/>
        <v>0.36363636363636365</v>
      </c>
      <c r="N229" s="20">
        <v>102</v>
      </c>
      <c r="O229" s="20">
        <v>0</v>
      </c>
      <c r="P229" s="21">
        <f t="shared" si="32"/>
        <v>0</v>
      </c>
      <c r="Q229" s="21">
        <f t="shared" si="33"/>
        <v>0</v>
      </c>
      <c r="R229" s="22">
        <v>182</v>
      </c>
      <c r="S229" s="22">
        <v>2</v>
      </c>
      <c r="T229" s="23">
        <f t="shared" si="34"/>
        <v>1.098901098901099E-2</v>
      </c>
      <c r="U229" s="23">
        <f t="shared" si="35"/>
        <v>3.6363636363636362E-2</v>
      </c>
    </row>
    <row r="230" spans="1:21" ht="15" customHeight="1" x14ac:dyDescent="0.25">
      <c r="A230" s="12">
        <v>227</v>
      </c>
      <c r="B230" s="13" t="s">
        <v>248</v>
      </c>
      <c r="C230" s="14">
        <v>3607</v>
      </c>
      <c r="D230" s="14">
        <v>201</v>
      </c>
      <c r="E230" s="15">
        <f t="shared" si="27"/>
        <v>5.5724979207097312E-2</v>
      </c>
      <c r="F230" s="16">
        <v>67</v>
      </c>
      <c r="G230" s="16">
        <v>4</v>
      </c>
      <c r="H230" s="17">
        <f t="shared" si="28"/>
        <v>5.9701492537313432E-2</v>
      </c>
      <c r="I230" s="17">
        <f t="shared" si="29"/>
        <v>1.9900497512437811E-2</v>
      </c>
      <c r="J230" s="18">
        <v>55</v>
      </c>
      <c r="K230" s="18">
        <v>4</v>
      </c>
      <c r="L230" s="19">
        <f t="shared" si="30"/>
        <v>7.2727272727272724E-2</v>
      </c>
      <c r="M230" s="19">
        <f t="shared" si="31"/>
        <v>1.9900497512437811E-2</v>
      </c>
      <c r="N230" s="20">
        <v>89</v>
      </c>
      <c r="O230" s="20">
        <v>7</v>
      </c>
      <c r="P230" s="21">
        <f t="shared" si="32"/>
        <v>7.8651685393258425E-2</v>
      </c>
      <c r="Q230" s="21">
        <f t="shared" si="33"/>
        <v>3.482587064676617E-2</v>
      </c>
      <c r="R230" s="22">
        <v>3396</v>
      </c>
      <c r="S230" s="22">
        <v>186</v>
      </c>
      <c r="T230" s="23">
        <f t="shared" si="34"/>
        <v>5.4770318021201414E-2</v>
      </c>
      <c r="U230" s="23">
        <f t="shared" si="35"/>
        <v>0.92537313432835822</v>
      </c>
    </row>
    <row r="231" spans="1:21" ht="15" customHeight="1" x14ac:dyDescent="0.25">
      <c r="A231" s="12">
        <v>228</v>
      </c>
      <c r="B231" s="13" t="s">
        <v>249</v>
      </c>
      <c r="C231" s="14">
        <v>4356</v>
      </c>
      <c r="D231" s="14">
        <v>107</v>
      </c>
      <c r="E231" s="15">
        <f t="shared" si="27"/>
        <v>2.4563820018365472E-2</v>
      </c>
      <c r="F231" s="16">
        <v>67</v>
      </c>
      <c r="G231" s="16">
        <v>7</v>
      </c>
      <c r="H231" s="17">
        <f t="shared" si="28"/>
        <v>0.1044776119402985</v>
      </c>
      <c r="I231" s="17">
        <f t="shared" si="29"/>
        <v>6.5420560747663545E-2</v>
      </c>
      <c r="J231" s="18">
        <v>231</v>
      </c>
      <c r="K231" s="18">
        <v>18</v>
      </c>
      <c r="L231" s="19">
        <f t="shared" si="30"/>
        <v>7.792207792207792E-2</v>
      </c>
      <c r="M231" s="19">
        <f t="shared" si="31"/>
        <v>0.16822429906542055</v>
      </c>
      <c r="N231" s="20">
        <v>312</v>
      </c>
      <c r="O231" s="20">
        <v>18</v>
      </c>
      <c r="P231" s="21">
        <f t="shared" si="32"/>
        <v>5.7692307692307696E-2</v>
      </c>
      <c r="Q231" s="21">
        <f t="shared" si="33"/>
        <v>0.16822429906542055</v>
      </c>
      <c r="R231" s="22">
        <v>3746</v>
      </c>
      <c r="S231" s="22">
        <v>64</v>
      </c>
      <c r="T231" s="23">
        <f t="shared" si="34"/>
        <v>1.7084890549919914E-2</v>
      </c>
      <c r="U231" s="23">
        <f t="shared" si="35"/>
        <v>0.59813084112149528</v>
      </c>
    </row>
    <row r="232" spans="1:21" ht="15" customHeight="1" x14ac:dyDescent="0.25">
      <c r="A232" s="12">
        <v>229</v>
      </c>
      <c r="B232" s="13" t="s">
        <v>250</v>
      </c>
      <c r="C232" s="14">
        <v>3373</v>
      </c>
      <c r="D232" s="14">
        <v>148</v>
      </c>
      <c r="E232" s="15">
        <f t="shared" si="27"/>
        <v>4.3877853542840205E-2</v>
      </c>
      <c r="F232" s="16">
        <v>67</v>
      </c>
      <c r="G232" s="16">
        <v>25</v>
      </c>
      <c r="H232" s="17">
        <f t="shared" si="28"/>
        <v>0.37313432835820898</v>
      </c>
      <c r="I232" s="17">
        <f t="shared" si="29"/>
        <v>0.16891891891891891</v>
      </c>
      <c r="J232" s="18">
        <v>95</v>
      </c>
      <c r="K232" s="18">
        <v>20</v>
      </c>
      <c r="L232" s="19">
        <f t="shared" si="30"/>
        <v>0.21052631578947367</v>
      </c>
      <c r="M232" s="19">
        <f t="shared" si="31"/>
        <v>0.13513513513513514</v>
      </c>
      <c r="N232" s="20">
        <v>140</v>
      </c>
      <c r="O232" s="20">
        <v>12</v>
      </c>
      <c r="P232" s="21">
        <f t="shared" si="32"/>
        <v>8.5714285714285715E-2</v>
      </c>
      <c r="Q232" s="21">
        <f t="shared" si="33"/>
        <v>8.1081081081081086E-2</v>
      </c>
      <c r="R232" s="22">
        <v>3071</v>
      </c>
      <c r="S232" s="22">
        <v>91</v>
      </c>
      <c r="T232" s="23">
        <f t="shared" si="34"/>
        <v>2.963204168023445E-2</v>
      </c>
      <c r="U232" s="23">
        <f t="shared" si="35"/>
        <v>0.61486486486486491</v>
      </c>
    </row>
    <row r="233" spans="1:21" ht="15" customHeight="1" x14ac:dyDescent="0.25">
      <c r="A233" s="12">
        <v>230</v>
      </c>
      <c r="B233" s="13" t="s">
        <v>251</v>
      </c>
      <c r="C233" s="14">
        <v>5007</v>
      </c>
      <c r="D233" s="14">
        <v>175</v>
      </c>
      <c r="E233" s="15">
        <f t="shared" si="27"/>
        <v>3.4951068504094268E-2</v>
      </c>
      <c r="F233" s="16">
        <v>65</v>
      </c>
      <c r="G233" s="16">
        <v>31</v>
      </c>
      <c r="H233" s="17">
        <f t="shared" si="28"/>
        <v>0.47692307692307695</v>
      </c>
      <c r="I233" s="17">
        <f t="shared" si="29"/>
        <v>0.17714285714285713</v>
      </c>
      <c r="J233" s="18">
        <v>84</v>
      </c>
      <c r="K233" s="18">
        <v>15</v>
      </c>
      <c r="L233" s="19">
        <f t="shared" si="30"/>
        <v>0.17857142857142858</v>
      </c>
      <c r="M233" s="19">
        <f t="shared" si="31"/>
        <v>8.5714285714285715E-2</v>
      </c>
      <c r="N233" s="20">
        <v>108</v>
      </c>
      <c r="O233" s="20">
        <v>13</v>
      </c>
      <c r="P233" s="21">
        <f t="shared" si="32"/>
        <v>0.12037037037037036</v>
      </c>
      <c r="Q233" s="21">
        <f t="shared" si="33"/>
        <v>7.4285714285714288E-2</v>
      </c>
      <c r="R233" s="22">
        <v>4750</v>
      </c>
      <c r="S233" s="22">
        <v>116</v>
      </c>
      <c r="T233" s="23">
        <f t="shared" si="34"/>
        <v>2.4421052631578948E-2</v>
      </c>
      <c r="U233" s="23">
        <f t="shared" si="35"/>
        <v>0.66285714285714281</v>
      </c>
    </row>
    <row r="234" spans="1:21" ht="15" customHeight="1" x14ac:dyDescent="0.25">
      <c r="A234" s="12">
        <v>231</v>
      </c>
      <c r="B234" s="13" t="s">
        <v>252</v>
      </c>
      <c r="C234" s="14">
        <v>4434</v>
      </c>
      <c r="D234" s="14">
        <v>267</v>
      </c>
      <c r="E234" s="15">
        <f t="shared" si="27"/>
        <v>6.0216508795669824E-2</v>
      </c>
      <c r="F234" s="16">
        <v>65</v>
      </c>
      <c r="G234" s="16">
        <v>14</v>
      </c>
      <c r="H234" s="17">
        <f t="shared" si="28"/>
        <v>0.2153846153846154</v>
      </c>
      <c r="I234" s="17">
        <f t="shared" si="29"/>
        <v>5.2434456928838954E-2</v>
      </c>
      <c r="J234" s="18">
        <v>103</v>
      </c>
      <c r="K234" s="18">
        <v>8</v>
      </c>
      <c r="L234" s="19">
        <f t="shared" si="30"/>
        <v>7.7669902912621352E-2</v>
      </c>
      <c r="M234" s="19">
        <f t="shared" si="31"/>
        <v>2.9962546816479401E-2</v>
      </c>
      <c r="N234" s="20">
        <v>89</v>
      </c>
      <c r="O234" s="20">
        <v>10</v>
      </c>
      <c r="P234" s="21">
        <f t="shared" si="32"/>
        <v>0.11235955056179775</v>
      </c>
      <c r="Q234" s="21">
        <f t="shared" si="33"/>
        <v>3.7453183520599252E-2</v>
      </c>
      <c r="R234" s="22">
        <v>4177</v>
      </c>
      <c r="S234" s="22">
        <v>235</v>
      </c>
      <c r="T234" s="23">
        <f t="shared" si="34"/>
        <v>5.6260474024419437E-2</v>
      </c>
      <c r="U234" s="23">
        <f t="shared" si="35"/>
        <v>0.88014981273408244</v>
      </c>
    </row>
    <row r="235" spans="1:21" ht="15" customHeight="1" x14ac:dyDescent="0.25">
      <c r="A235" s="12">
        <v>232</v>
      </c>
      <c r="B235" s="13" t="s">
        <v>253</v>
      </c>
      <c r="C235" s="14">
        <v>5053</v>
      </c>
      <c r="D235" s="14">
        <v>176</v>
      </c>
      <c r="E235" s="15">
        <f t="shared" si="27"/>
        <v>3.4830793587967541E-2</v>
      </c>
      <c r="F235" s="16">
        <v>65</v>
      </c>
      <c r="G235" s="16">
        <v>11</v>
      </c>
      <c r="H235" s="17">
        <f t="shared" si="28"/>
        <v>0.16923076923076924</v>
      </c>
      <c r="I235" s="17">
        <f t="shared" si="29"/>
        <v>6.25E-2</v>
      </c>
      <c r="J235" s="18">
        <v>266</v>
      </c>
      <c r="K235" s="18">
        <v>35</v>
      </c>
      <c r="L235" s="19">
        <f t="shared" si="30"/>
        <v>0.13157894736842105</v>
      </c>
      <c r="M235" s="19">
        <f t="shared" si="31"/>
        <v>0.19886363636363635</v>
      </c>
      <c r="N235" s="20">
        <v>253</v>
      </c>
      <c r="O235" s="20">
        <v>22</v>
      </c>
      <c r="P235" s="21">
        <f t="shared" si="32"/>
        <v>8.6956521739130432E-2</v>
      </c>
      <c r="Q235" s="21">
        <f t="shared" si="33"/>
        <v>0.125</v>
      </c>
      <c r="R235" s="22">
        <v>4469</v>
      </c>
      <c r="S235" s="22">
        <v>108</v>
      </c>
      <c r="T235" s="23">
        <f t="shared" si="34"/>
        <v>2.416648019691206E-2</v>
      </c>
      <c r="U235" s="23">
        <f t="shared" si="35"/>
        <v>0.61363636363636365</v>
      </c>
    </row>
    <row r="236" spans="1:21" ht="15" customHeight="1" x14ac:dyDescent="0.25">
      <c r="A236" s="12">
        <v>233</v>
      </c>
      <c r="B236" s="13" t="s">
        <v>254</v>
      </c>
      <c r="C236" s="14">
        <v>6686</v>
      </c>
      <c r="D236" s="14">
        <v>123</v>
      </c>
      <c r="E236" s="15">
        <f t="shared" si="27"/>
        <v>1.8396649715824109E-2</v>
      </c>
      <c r="F236" s="16">
        <v>64</v>
      </c>
      <c r="G236" s="16">
        <v>9</v>
      </c>
      <c r="H236" s="17">
        <f t="shared" si="28"/>
        <v>0.140625</v>
      </c>
      <c r="I236" s="17">
        <f t="shared" si="29"/>
        <v>7.3170731707317069E-2</v>
      </c>
      <c r="J236" s="18">
        <v>48</v>
      </c>
      <c r="K236" s="18">
        <v>1</v>
      </c>
      <c r="L236" s="19">
        <f t="shared" si="30"/>
        <v>2.0833333333333332E-2</v>
      </c>
      <c r="M236" s="19">
        <f t="shared" si="31"/>
        <v>8.130081300813009E-3</v>
      </c>
      <c r="N236" s="20">
        <v>64</v>
      </c>
      <c r="O236" s="20">
        <v>2</v>
      </c>
      <c r="P236" s="21">
        <f t="shared" si="32"/>
        <v>3.125E-2</v>
      </c>
      <c r="Q236" s="21">
        <f t="shared" si="33"/>
        <v>1.6260162601626018E-2</v>
      </c>
      <c r="R236" s="22">
        <v>6510</v>
      </c>
      <c r="S236" s="22">
        <v>111</v>
      </c>
      <c r="T236" s="23">
        <f t="shared" si="34"/>
        <v>1.7050691244239632E-2</v>
      </c>
      <c r="U236" s="23">
        <f t="shared" si="35"/>
        <v>0.90243902439024393</v>
      </c>
    </row>
    <row r="237" spans="1:21" ht="15" customHeight="1" x14ac:dyDescent="0.25">
      <c r="A237" s="12">
        <v>234</v>
      </c>
      <c r="B237" s="13" t="s">
        <v>255</v>
      </c>
      <c r="C237" s="14">
        <v>471</v>
      </c>
      <c r="D237" s="14">
        <v>6</v>
      </c>
      <c r="E237" s="15">
        <f t="shared" si="27"/>
        <v>1.2738853503184714E-2</v>
      </c>
      <c r="F237" s="16">
        <v>63</v>
      </c>
      <c r="G237" s="16">
        <v>3</v>
      </c>
      <c r="H237" s="17">
        <f t="shared" si="28"/>
        <v>4.7619047619047616E-2</v>
      </c>
      <c r="I237" s="17">
        <f t="shared" si="29"/>
        <v>0.5</v>
      </c>
      <c r="J237" s="18">
        <v>81</v>
      </c>
      <c r="K237" s="18">
        <v>3</v>
      </c>
      <c r="L237" s="19">
        <f t="shared" si="30"/>
        <v>3.7037037037037035E-2</v>
      </c>
      <c r="M237" s="19">
        <f t="shared" si="31"/>
        <v>0.5</v>
      </c>
      <c r="N237" s="20">
        <v>11</v>
      </c>
      <c r="O237" s="20">
        <v>0</v>
      </c>
      <c r="P237" s="21">
        <f t="shared" si="32"/>
        <v>0</v>
      </c>
      <c r="Q237" s="21">
        <f t="shared" si="33"/>
        <v>0</v>
      </c>
      <c r="R237" s="22">
        <v>316</v>
      </c>
      <c r="S237" s="22">
        <v>0</v>
      </c>
      <c r="T237" s="23">
        <f t="shared" si="34"/>
        <v>0</v>
      </c>
      <c r="U237" s="23">
        <f t="shared" si="35"/>
        <v>0</v>
      </c>
    </row>
    <row r="238" spans="1:21" ht="15" customHeight="1" x14ac:dyDescent="0.25">
      <c r="A238" s="12">
        <v>235</v>
      </c>
      <c r="B238" s="13" t="s">
        <v>256</v>
      </c>
      <c r="C238" s="14">
        <v>3959</v>
      </c>
      <c r="D238" s="14">
        <v>71</v>
      </c>
      <c r="E238" s="15">
        <f t="shared" si="27"/>
        <v>1.793382167213943E-2</v>
      </c>
      <c r="F238" s="16">
        <v>63</v>
      </c>
      <c r="G238" s="16">
        <v>3</v>
      </c>
      <c r="H238" s="17">
        <f t="shared" si="28"/>
        <v>4.7619047619047616E-2</v>
      </c>
      <c r="I238" s="17">
        <f t="shared" si="29"/>
        <v>4.2253521126760563E-2</v>
      </c>
      <c r="J238" s="18">
        <v>50</v>
      </c>
      <c r="K238" s="18">
        <v>4</v>
      </c>
      <c r="L238" s="19">
        <f t="shared" si="30"/>
        <v>0.08</v>
      </c>
      <c r="M238" s="19">
        <f t="shared" si="31"/>
        <v>5.6338028169014086E-2</v>
      </c>
      <c r="N238" s="20">
        <v>59</v>
      </c>
      <c r="O238" s="20">
        <v>4</v>
      </c>
      <c r="P238" s="21">
        <f t="shared" si="32"/>
        <v>6.7796610169491525E-2</v>
      </c>
      <c r="Q238" s="21">
        <f t="shared" si="33"/>
        <v>5.6338028169014086E-2</v>
      </c>
      <c r="R238" s="22">
        <v>3787</v>
      </c>
      <c r="S238" s="22">
        <v>60</v>
      </c>
      <c r="T238" s="23">
        <f t="shared" si="34"/>
        <v>1.5843675732770002E-2</v>
      </c>
      <c r="U238" s="23">
        <f t="shared" si="35"/>
        <v>0.84507042253521125</v>
      </c>
    </row>
    <row r="239" spans="1:21" ht="15" customHeight="1" x14ac:dyDescent="0.25">
      <c r="A239" s="12">
        <v>236</v>
      </c>
      <c r="B239" s="13" t="s">
        <v>257</v>
      </c>
      <c r="C239" s="14">
        <v>2621</v>
      </c>
      <c r="D239" s="14">
        <v>176</v>
      </c>
      <c r="E239" s="15">
        <f t="shared" si="27"/>
        <v>6.7149942769935134E-2</v>
      </c>
      <c r="F239" s="16">
        <v>62</v>
      </c>
      <c r="G239" s="16">
        <v>16</v>
      </c>
      <c r="H239" s="17">
        <f t="shared" si="28"/>
        <v>0.25806451612903225</v>
      </c>
      <c r="I239" s="17">
        <f t="shared" si="29"/>
        <v>9.0909090909090912E-2</v>
      </c>
      <c r="J239" s="18">
        <v>73</v>
      </c>
      <c r="K239" s="18">
        <v>12</v>
      </c>
      <c r="L239" s="19">
        <f t="shared" si="30"/>
        <v>0.16438356164383561</v>
      </c>
      <c r="M239" s="19">
        <f t="shared" si="31"/>
        <v>6.8181818181818177E-2</v>
      </c>
      <c r="N239" s="20">
        <v>65</v>
      </c>
      <c r="O239" s="20">
        <v>12</v>
      </c>
      <c r="P239" s="21">
        <f t="shared" si="32"/>
        <v>0.18461538461538463</v>
      </c>
      <c r="Q239" s="21">
        <f t="shared" si="33"/>
        <v>6.8181818181818177E-2</v>
      </c>
      <c r="R239" s="22">
        <v>2421</v>
      </c>
      <c r="S239" s="22">
        <v>136</v>
      </c>
      <c r="T239" s="23">
        <f t="shared" si="34"/>
        <v>5.6175134242048737E-2</v>
      </c>
      <c r="U239" s="23">
        <f t="shared" si="35"/>
        <v>0.77272727272727271</v>
      </c>
    </row>
    <row r="240" spans="1:21" ht="15" customHeight="1" x14ac:dyDescent="0.25">
      <c r="A240" s="12">
        <v>237</v>
      </c>
      <c r="B240" s="13" t="s">
        <v>258</v>
      </c>
      <c r="C240" s="14">
        <v>5300</v>
      </c>
      <c r="D240" s="14">
        <v>140</v>
      </c>
      <c r="E240" s="15">
        <f t="shared" si="27"/>
        <v>2.6415094339622643E-2</v>
      </c>
      <c r="F240" s="16">
        <v>62</v>
      </c>
      <c r="G240" s="16">
        <v>1</v>
      </c>
      <c r="H240" s="17">
        <f t="shared" si="28"/>
        <v>1.6129032258064516E-2</v>
      </c>
      <c r="I240" s="17">
        <f t="shared" si="29"/>
        <v>7.1428571428571426E-3</v>
      </c>
      <c r="J240" s="18">
        <v>61</v>
      </c>
      <c r="K240" s="18">
        <v>0</v>
      </c>
      <c r="L240" s="19">
        <f t="shared" si="30"/>
        <v>0</v>
      </c>
      <c r="M240" s="19">
        <f t="shared" si="31"/>
        <v>0</v>
      </c>
      <c r="N240" s="20">
        <v>68</v>
      </c>
      <c r="O240" s="20">
        <v>2</v>
      </c>
      <c r="P240" s="21">
        <f t="shared" si="32"/>
        <v>2.9411764705882353E-2</v>
      </c>
      <c r="Q240" s="21">
        <f t="shared" si="33"/>
        <v>1.4285714285714285E-2</v>
      </c>
      <c r="R240" s="22">
        <v>5109</v>
      </c>
      <c r="S240" s="22">
        <v>137</v>
      </c>
      <c r="T240" s="23">
        <f t="shared" si="34"/>
        <v>2.6815423761988647E-2</v>
      </c>
      <c r="U240" s="23">
        <f t="shared" si="35"/>
        <v>0.97857142857142854</v>
      </c>
    </row>
    <row r="241" spans="1:21" ht="15" customHeight="1" x14ac:dyDescent="0.25">
      <c r="A241" s="12">
        <v>238</v>
      </c>
      <c r="B241" s="13" t="s">
        <v>259</v>
      </c>
      <c r="C241" s="14">
        <v>6702</v>
      </c>
      <c r="D241" s="14">
        <v>133</v>
      </c>
      <c r="E241" s="15">
        <f t="shared" si="27"/>
        <v>1.9844822441062369E-2</v>
      </c>
      <c r="F241" s="16">
        <v>62</v>
      </c>
      <c r="G241" s="16">
        <v>9</v>
      </c>
      <c r="H241" s="17">
        <f t="shared" si="28"/>
        <v>0.14516129032258066</v>
      </c>
      <c r="I241" s="17">
        <f t="shared" si="29"/>
        <v>6.7669172932330823E-2</v>
      </c>
      <c r="J241" s="18">
        <v>85</v>
      </c>
      <c r="K241" s="18">
        <v>15</v>
      </c>
      <c r="L241" s="19">
        <f t="shared" si="30"/>
        <v>0.17647058823529413</v>
      </c>
      <c r="M241" s="19">
        <f t="shared" si="31"/>
        <v>0.11278195488721804</v>
      </c>
      <c r="N241" s="20">
        <v>103</v>
      </c>
      <c r="O241" s="20">
        <v>12</v>
      </c>
      <c r="P241" s="21">
        <f t="shared" si="32"/>
        <v>0.11650485436893204</v>
      </c>
      <c r="Q241" s="21">
        <f t="shared" si="33"/>
        <v>9.0225563909774431E-2</v>
      </c>
      <c r="R241" s="22">
        <v>6452</v>
      </c>
      <c r="S241" s="22">
        <v>97</v>
      </c>
      <c r="T241" s="23">
        <f t="shared" si="34"/>
        <v>1.5034097954122753E-2</v>
      </c>
      <c r="U241" s="23">
        <f t="shared" si="35"/>
        <v>0.72932330827067671</v>
      </c>
    </row>
    <row r="242" spans="1:21" ht="15" customHeight="1" x14ac:dyDescent="0.25">
      <c r="A242" s="12">
        <v>239</v>
      </c>
      <c r="B242" s="13" t="s">
        <v>260</v>
      </c>
      <c r="C242" s="14">
        <v>8311</v>
      </c>
      <c r="D242" s="14">
        <v>115</v>
      </c>
      <c r="E242" s="15">
        <f t="shared" si="27"/>
        <v>1.3837083383467693E-2</v>
      </c>
      <c r="F242" s="16">
        <v>62</v>
      </c>
      <c r="G242" s="16">
        <v>5</v>
      </c>
      <c r="H242" s="17">
        <f t="shared" si="28"/>
        <v>8.0645161290322578E-2</v>
      </c>
      <c r="I242" s="17">
        <f t="shared" si="29"/>
        <v>4.3478260869565216E-2</v>
      </c>
      <c r="J242" s="18">
        <v>72</v>
      </c>
      <c r="K242" s="18">
        <v>2</v>
      </c>
      <c r="L242" s="19">
        <f t="shared" si="30"/>
        <v>2.7777777777777776E-2</v>
      </c>
      <c r="M242" s="19">
        <f t="shared" si="31"/>
        <v>1.7391304347826087E-2</v>
      </c>
      <c r="N242" s="20">
        <v>84</v>
      </c>
      <c r="O242" s="20">
        <v>5</v>
      </c>
      <c r="P242" s="21">
        <f t="shared" si="32"/>
        <v>5.9523809523809521E-2</v>
      </c>
      <c r="Q242" s="21">
        <f t="shared" si="33"/>
        <v>4.3478260869565216E-2</v>
      </c>
      <c r="R242" s="22">
        <v>8093</v>
      </c>
      <c r="S242" s="22">
        <v>103</v>
      </c>
      <c r="T242" s="23">
        <f t="shared" si="34"/>
        <v>1.2727048066230075E-2</v>
      </c>
      <c r="U242" s="23">
        <f t="shared" si="35"/>
        <v>0.89565217391304353</v>
      </c>
    </row>
    <row r="243" spans="1:21" ht="15" customHeight="1" x14ac:dyDescent="0.25">
      <c r="A243" s="12">
        <v>240</v>
      </c>
      <c r="B243" s="13" t="s">
        <v>261</v>
      </c>
      <c r="C243" s="14">
        <v>7407</v>
      </c>
      <c r="D243" s="14">
        <v>171</v>
      </c>
      <c r="E243" s="15">
        <f t="shared" si="27"/>
        <v>2.3086269744835967E-2</v>
      </c>
      <c r="F243" s="16">
        <v>61</v>
      </c>
      <c r="G243" s="16">
        <v>7</v>
      </c>
      <c r="H243" s="17">
        <f t="shared" si="28"/>
        <v>0.11475409836065574</v>
      </c>
      <c r="I243" s="17">
        <f t="shared" si="29"/>
        <v>4.0935672514619881E-2</v>
      </c>
      <c r="J243" s="18">
        <v>89</v>
      </c>
      <c r="K243" s="18">
        <v>6</v>
      </c>
      <c r="L243" s="19">
        <f t="shared" si="30"/>
        <v>6.741573033707865E-2</v>
      </c>
      <c r="M243" s="19">
        <f t="shared" si="31"/>
        <v>3.5087719298245612E-2</v>
      </c>
      <c r="N243" s="20">
        <v>159</v>
      </c>
      <c r="O243" s="20">
        <v>13</v>
      </c>
      <c r="P243" s="21">
        <f t="shared" si="32"/>
        <v>8.1761006289308172E-2</v>
      </c>
      <c r="Q243" s="21">
        <f t="shared" si="33"/>
        <v>7.6023391812865493E-2</v>
      </c>
      <c r="R243" s="22">
        <v>7098</v>
      </c>
      <c r="S243" s="22">
        <v>145</v>
      </c>
      <c r="T243" s="23">
        <f t="shared" si="34"/>
        <v>2.042828965905889E-2</v>
      </c>
      <c r="U243" s="23">
        <f t="shared" si="35"/>
        <v>0.84795321637426901</v>
      </c>
    </row>
    <row r="244" spans="1:21" ht="15" customHeight="1" x14ac:dyDescent="0.25">
      <c r="A244" s="12">
        <v>241</v>
      </c>
      <c r="B244" s="13" t="s">
        <v>262</v>
      </c>
      <c r="C244" s="14">
        <v>8170</v>
      </c>
      <c r="D244" s="14">
        <v>89</v>
      </c>
      <c r="E244" s="15">
        <f t="shared" si="27"/>
        <v>1.0893512851897184E-2</v>
      </c>
      <c r="F244" s="16">
        <v>60</v>
      </c>
      <c r="G244" s="16">
        <v>3</v>
      </c>
      <c r="H244" s="17">
        <f t="shared" si="28"/>
        <v>0.05</v>
      </c>
      <c r="I244" s="17">
        <f t="shared" si="29"/>
        <v>3.3707865168539325E-2</v>
      </c>
      <c r="J244" s="18">
        <v>101</v>
      </c>
      <c r="K244" s="18">
        <v>6</v>
      </c>
      <c r="L244" s="19">
        <f t="shared" si="30"/>
        <v>5.9405940594059403E-2</v>
      </c>
      <c r="M244" s="19">
        <f t="shared" si="31"/>
        <v>6.741573033707865E-2</v>
      </c>
      <c r="N244" s="20">
        <v>98</v>
      </c>
      <c r="O244" s="20">
        <v>3</v>
      </c>
      <c r="P244" s="21">
        <f t="shared" si="32"/>
        <v>3.0612244897959183E-2</v>
      </c>
      <c r="Q244" s="21">
        <f t="shared" si="33"/>
        <v>3.3707865168539325E-2</v>
      </c>
      <c r="R244" s="22">
        <v>7911</v>
      </c>
      <c r="S244" s="22">
        <v>77</v>
      </c>
      <c r="T244" s="23">
        <f t="shared" si="34"/>
        <v>9.7332827708254323E-3</v>
      </c>
      <c r="U244" s="23">
        <f t="shared" si="35"/>
        <v>0.8651685393258427</v>
      </c>
    </row>
    <row r="245" spans="1:21" ht="15" customHeight="1" x14ac:dyDescent="0.25">
      <c r="A245" s="12">
        <v>242</v>
      </c>
      <c r="B245" s="13" t="s">
        <v>263</v>
      </c>
      <c r="C245" s="14">
        <v>7673</v>
      </c>
      <c r="D245" s="14">
        <v>184</v>
      </c>
      <c r="E245" s="15">
        <f t="shared" si="27"/>
        <v>2.3980190277596767E-2</v>
      </c>
      <c r="F245" s="16">
        <v>60</v>
      </c>
      <c r="G245" s="16">
        <v>3</v>
      </c>
      <c r="H245" s="17">
        <f t="shared" si="28"/>
        <v>0.05</v>
      </c>
      <c r="I245" s="17">
        <f t="shared" si="29"/>
        <v>1.6304347826086956E-2</v>
      </c>
      <c r="J245" s="18">
        <v>123</v>
      </c>
      <c r="K245" s="18">
        <v>8</v>
      </c>
      <c r="L245" s="19">
        <f t="shared" si="30"/>
        <v>6.5040650406504072E-2</v>
      </c>
      <c r="M245" s="19">
        <f t="shared" si="31"/>
        <v>4.3478260869565216E-2</v>
      </c>
      <c r="N245" s="20">
        <v>177</v>
      </c>
      <c r="O245" s="20">
        <v>10</v>
      </c>
      <c r="P245" s="21">
        <f t="shared" si="32"/>
        <v>5.6497175141242938E-2</v>
      </c>
      <c r="Q245" s="21">
        <f t="shared" si="33"/>
        <v>5.434782608695652E-2</v>
      </c>
      <c r="R245" s="22">
        <v>7313</v>
      </c>
      <c r="S245" s="22">
        <v>163</v>
      </c>
      <c r="T245" s="23">
        <f t="shared" si="34"/>
        <v>2.2289074251333241E-2</v>
      </c>
      <c r="U245" s="23">
        <f t="shared" si="35"/>
        <v>0.88586956521739135</v>
      </c>
    </row>
    <row r="246" spans="1:21" ht="15" customHeight="1" x14ac:dyDescent="0.25">
      <c r="A246" s="12">
        <v>243</v>
      </c>
      <c r="B246" s="13" t="s">
        <v>264</v>
      </c>
      <c r="C246" s="14">
        <v>6207</v>
      </c>
      <c r="D246" s="14">
        <v>127</v>
      </c>
      <c r="E246" s="15">
        <f t="shared" si="27"/>
        <v>2.046077009827614E-2</v>
      </c>
      <c r="F246" s="16">
        <v>60</v>
      </c>
      <c r="G246" s="16">
        <v>5</v>
      </c>
      <c r="H246" s="17">
        <f t="shared" si="28"/>
        <v>8.3333333333333329E-2</v>
      </c>
      <c r="I246" s="17">
        <f t="shared" si="29"/>
        <v>3.937007874015748E-2</v>
      </c>
      <c r="J246" s="18">
        <v>50</v>
      </c>
      <c r="K246" s="18">
        <v>4</v>
      </c>
      <c r="L246" s="19">
        <f t="shared" si="30"/>
        <v>0.08</v>
      </c>
      <c r="M246" s="19">
        <f t="shared" si="31"/>
        <v>3.1496062992125984E-2</v>
      </c>
      <c r="N246" s="20">
        <v>85</v>
      </c>
      <c r="O246" s="20">
        <v>10</v>
      </c>
      <c r="P246" s="21">
        <f t="shared" si="32"/>
        <v>0.11764705882352941</v>
      </c>
      <c r="Q246" s="21">
        <f t="shared" si="33"/>
        <v>7.874015748031496E-2</v>
      </c>
      <c r="R246" s="22">
        <v>6012</v>
      </c>
      <c r="S246" s="22">
        <v>108</v>
      </c>
      <c r="T246" s="23">
        <f t="shared" si="34"/>
        <v>1.7964071856287425E-2</v>
      </c>
      <c r="U246" s="23">
        <f t="shared" si="35"/>
        <v>0.85039370078740162</v>
      </c>
    </row>
    <row r="247" spans="1:21" ht="15" customHeight="1" x14ac:dyDescent="0.25">
      <c r="A247" s="12">
        <v>244</v>
      </c>
      <c r="B247" s="13" t="s">
        <v>265</v>
      </c>
      <c r="C247" s="14">
        <v>8726</v>
      </c>
      <c r="D247" s="14">
        <v>128</v>
      </c>
      <c r="E247" s="15">
        <f t="shared" si="27"/>
        <v>1.4668805867522347E-2</v>
      </c>
      <c r="F247" s="16">
        <v>60</v>
      </c>
      <c r="G247" s="16">
        <v>1</v>
      </c>
      <c r="H247" s="17">
        <f t="shared" si="28"/>
        <v>1.6666666666666666E-2</v>
      </c>
      <c r="I247" s="17">
        <f t="shared" si="29"/>
        <v>7.8125E-3</v>
      </c>
      <c r="J247" s="18">
        <v>63</v>
      </c>
      <c r="K247" s="18">
        <v>1</v>
      </c>
      <c r="L247" s="19">
        <f t="shared" si="30"/>
        <v>1.5873015873015872E-2</v>
      </c>
      <c r="M247" s="19">
        <f t="shared" si="31"/>
        <v>7.8125E-3</v>
      </c>
      <c r="N247" s="20">
        <v>86</v>
      </c>
      <c r="O247" s="20">
        <v>4</v>
      </c>
      <c r="P247" s="21">
        <f t="shared" si="32"/>
        <v>4.6511627906976744E-2</v>
      </c>
      <c r="Q247" s="21">
        <f t="shared" si="33"/>
        <v>3.125E-2</v>
      </c>
      <c r="R247" s="22">
        <v>8517</v>
      </c>
      <c r="S247" s="22">
        <v>122</v>
      </c>
      <c r="T247" s="23">
        <f t="shared" si="34"/>
        <v>1.4324292591288012E-2</v>
      </c>
      <c r="U247" s="23">
        <f t="shared" si="35"/>
        <v>0.953125</v>
      </c>
    </row>
    <row r="248" spans="1:21" ht="15" customHeight="1" x14ac:dyDescent="0.25">
      <c r="A248" s="12">
        <v>245</v>
      </c>
      <c r="B248" s="13" t="s">
        <v>266</v>
      </c>
      <c r="C248" s="14">
        <v>4545</v>
      </c>
      <c r="D248" s="14">
        <v>98</v>
      </c>
      <c r="E248" s="15">
        <f t="shared" si="27"/>
        <v>2.1562156215621561E-2</v>
      </c>
      <c r="F248" s="16">
        <v>59</v>
      </c>
      <c r="G248" s="16">
        <v>8</v>
      </c>
      <c r="H248" s="17">
        <f t="shared" si="28"/>
        <v>0.13559322033898305</v>
      </c>
      <c r="I248" s="17">
        <f t="shared" si="29"/>
        <v>8.1632653061224483E-2</v>
      </c>
      <c r="J248" s="18">
        <v>79</v>
      </c>
      <c r="K248" s="18">
        <v>13</v>
      </c>
      <c r="L248" s="19">
        <f t="shared" si="30"/>
        <v>0.16455696202531644</v>
      </c>
      <c r="M248" s="19">
        <f t="shared" si="31"/>
        <v>0.1326530612244898</v>
      </c>
      <c r="N248" s="20">
        <v>95</v>
      </c>
      <c r="O248" s="20">
        <v>4</v>
      </c>
      <c r="P248" s="21">
        <f t="shared" si="32"/>
        <v>4.2105263157894736E-2</v>
      </c>
      <c r="Q248" s="21">
        <f t="shared" si="33"/>
        <v>4.0816326530612242E-2</v>
      </c>
      <c r="R248" s="22">
        <v>4312</v>
      </c>
      <c r="S248" s="22">
        <v>73</v>
      </c>
      <c r="T248" s="23">
        <f t="shared" si="34"/>
        <v>1.6929499072356215E-2</v>
      </c>
      <c r="U248" s="23">
        <f t="shared" si="35"/>
        <v>0.74489795918367352</v>
      </c>
    </row>
    <row r="249" spans="1:21" ht="15" customHeight="1" x14ac:dyDescent="0.25">
      <c r="A249" s="12">
        <v>246</v>
      </c>
      <c r="B249" s="13" t="s">
        <v>267</v>
      </c>
      <c r="C249" s="14">
        <v>6462</v>
      </c>
      <c r="D249" s="14">
        <v>111</v>
      </c>
      <c r="E249" s="15">
        <f t="shared" si="27"/>
        <v>1.7177344475394613E-2</v>
      </c>
      <c r="F249" s="16">
        <v>59</v>
      </c>
      <c r="G249" s="16">
        <v>2</v>
      </c>
      <c r="H249" s="17">
        <f t="shared" si="28"/>
        <v>3.3898305084745763E-2</v>
      </c>
      <c r="I249" s="17">
        <f t="shared" si="29"/>
        <v>1.8018018018018018E-2</v>
      </c>
      <c r="J249" s="18">
        <v>56</v>
      </c>
      <c r="K249" s="18">
        <v>5</v>
      </c>
      <c r="L249" s="19">
        <f t="shared" si="30"/>
        <v>8.9285714285714288E-2</v>
      </c>
      <c r="M249" s="19">
        <f t="shared" si="31"/>
        <v>4.5045045045045043E-2</v>
      </c>
      <c r="N249" s="20">
        <v>135</v>
      </c>
      <c r="O249" s="20">
        <v>10</v>
      </c>
      <c r="P249" s="21">
        <f t="shared" si="32"/>
        <v>7.407407407407407E-2</v>
      </c>
      <c r="Q249" s="21">
        <f t="shared" si="33"/>
        <v>9.0090090090090086E-2</v>
      </c>
      <c r="R249" s="22">
        <v>6212</v>
      </c>
      <c r="S249" s="22">
        <v>94</v>
      </c>
      <c r="T249" s="23">
        <f t="shared" si="34"/>
        <v>1.5132002575660013E-2</v>
      </c>
      <c r="U249" s="23">
        <f t="shared" si="35"/>
        <v>0.84684684684684686</v>
      </c>
    </row>
    <row r="250" spans="1:21" ht="15" customHeight="1" x14ac:dyDescent="0.25">
      <c r="A250" s="12">
        <v>247</v>
      </c>
      <c r="B250" s="13" t="s">
        <v>268</v>
      </c>
      <c r="C250" s="14">
        <v>6496</v>
      </c>
      <c r="D250" s="14">
        <v>108</v>
      </c>
      <c r="E250" s="15">
        <f t="shared" si="27"/>
        <v>1.6625615763546799E-2</v>
      </c>
      <c r="F250" s="16">
        <v>59</v>
      </c>
      <c r="G250" s="16">
        <v>16</v>
      </c>
      <c r="H250" s="17">
        <f t="shared" si="28"/>
        <v>0.2711864406779661</v>
      </c>
      <c r="I250" s="17">
        <f t="shared" si="29"/>
        <v>0.14814814814814814</v>
      </c>
      <c r="J250" s="18">
        <v>44</v>
      </c>
      <c r="K250" s="18">
        <v>5</v>
      </c>
      <c r="L250" s="19">
        <f t="shared" si="30"/>
        <v>0.11363636363636363</v>
      </c>
      <c r="M250" s="19">
        <f t="shared" si="31"/>
        <v>4.6296296296296294E-2</v>
      </c>
      <c r="N250" s="20">
        <v>88</v>
      </c>
      <c r="O250" s="20">
        <v>7</v>
      </c>
      <c r="P250" s="21">
        <f t="shared" si="32"/>
        <v>7.9545454545454544E-2</v>
      </c>
      <c r="Q250" s="21">
        <f t="shared" si="33"/>
        <v>6.4814814814814811E-2</v>
      </c>
      <c r="R250" s="22">
        <v>6305</v>
      </c>
      <c r="S250" s="22">
        <v>80</v>
      </c>
      <c r="T250" s="23">
        <f t="shared" si="34"/>
        <v>1.2688342585249802E-2</v>
      </c>
      <c r="U250" s="23">
        <f t="shared" si="35"/>
        <v>0.7407407407407407</v>
      </c>
    </row>
    <row r="251" spans="1:21" ht="15" customHeight="1" x14ac:dyDescent="0.25">
      <c r="A251" s="12">
        <v>248</v>
      </c>
      <c r="B251" s="13" t="s">
        <v>269</v>
      </c>
      <c r="C251" s="14">
        <v>5341</v>
      </c>
      <c r="D251" s="14">
        <v>220</v>
      </c>
      <c r="E251" s="15">
        <f t="shared" si="27"/>
        <v>4.1190788241902268E-2</v>
      </c>
      <c r="F251" s="16">
        <v>58</v>
      </c>
      <c r="G251" s="16">
        <v>15</v>
      </c>
      <c r="H251" s="17">
        <f t="shared" si="28"/>
        <v>0.25862068965517243</v>
      </c>
      <c r="I251" s="17">
        <f t="shared" si="29"/>
        <v>6.8181818181818177E-2</v>
      </c>
      <c r="J251" s="18">
        <v>136</v>
      </c>
      <c r="K251" s="18">
        <v>20</v>
      </c>
      <c r="L251" s="19">
        <f t="shared" si="30"/>
        <v>0.14705882352941177</v>
      </c>
      <c r="M251" s="19">
        <f t="shared" si="31"/>
        <v>9.0909090909090912E-2</v>
      </c>
      <c r="N251" s="20">
        <v>140</v>
      </c>
      <c r="O251" s="20">
        <v>15</v>
      </c>
      <c r="P251" s="21">
        <f t="shared" si="32"/>
        <v>0.10714285714285714</v>
      </c>
      <c r="Q251" s="21">
        <f t="shared" si="33"/>
        <v>6.8181818181818177E-2</v>
      </c>
      <c r="R251" s="22">
        <v>5007</v>
      </c>
      <c r="S251" s="22">
        <v>170</v>
      </c>
      <c r="T251" s="23">
        <f t="shared" si="34"/>
        <v>3.3952466546834432E-2</v>
      </c>
      <c r="U251" s="23">
        <f t="shared" si="35"/>
        <v>0.77272727272727271</v>
      </c>
    </row>
    <row r="252" spans="1:21" ht="15" customHeight="1" x14ac:dyDescent="0.25">
      <c r="A252" s="12">
        <v>249</v>
      </c>
      <c r="B252" s="13" t="s">
        <v>270</v>
      </c>
      <c r="C252" s="14">
        <v>6637</v>
      </c>
      <c r="D252" s="14">
        <v>150</v>
      </c>
      <c r="E252" s="15">
        <f t="shared" si="27"/>
        <v>2.2600572547837879E-2</v>
      </c>
      <c r="F252" s="16">
        <v>58</v>
      </c>
      <c r="G252" s="16">
        <v>13</v>
      </c>
      <c r="H252" s="17">
        <f t="shared" si="28"/>
        <v>0.22413793103448276</v>
      </c>
      <c r="I252" s="17">
        <f t="shared" si="29"/>
        <v>8.666666666666667E-2</v>
      </c>
      <c r="J252" s="18">
        <v>102</v>
      </c>
      <c r="K252" s="18">
        <v>9</v>
      </c>
      <c r="L252" s="19">
        <f t="shared" si="30"/>
        <v>8.8235294117647065E-2</v>
      </c>
      <c r="M252" s="19">
        <f t="shared" si="31"/>
        <v>0.06</v>
      </c>
      <c r="N252" s="20">
        <v>150</v>
      </c>
      <c r="O252" s="20">
        <v>20</v>
      </c>
      <c r="P252" s="21">
        <f t="shared" si="32"/>
        <v>0.13333333333333333</v>
      </c>
      <c r="Q252" s="21">
        <f t="shared" si="33"/>
        <v>0.13333333333333333</v>
      </c>
      <c r="R252" s="22">
        <v>6327</v>
      </c>
      <c r="S252" s="22">
        <v>108</v>
      </c>
      <c r="T252" s="23">
        <f t="shared" si="34"/>
        <v>1.7069701280227598E-2</v>
      </c>
      <c r="U252" s="23">
        <f t="shared" si="35"/>
        <v>0.72</v>
      </c>
    </row>
    <row r="253" spans="1:21" ht="15" customHeight="1" x14ac:dyDescent="0.25">
      <c r="A253" s="12">
        <v>250</v>
      </c>
      <c r="B253" s="13" t="s">
        <v>271</v>
      </c>
      <c r="C253" s="14">
        <v>179</v>
      </c>
      <c r="D253" s="14">
        <v>72</v>
      </c>
      <c r="E253" s="15">
        <f t="shared" si="27"/>
        <v>0.4022346368715084</v>
      </c>
      <c r="F253" s="16">
        <v>57</v>
      </c>
      <c r="G253" s="16">
        <v>51</v>
      </c>
      <c r="H253" s="17">
        <f t="shared" si="28"/>
        <v>0.89473684210526316</v>
      </c>
      <c r="I253" s="17">
        <f t="shared" si="29"/>
        <v>0.70833333333333337</v>
      </c>
      <c r="J253" s="18">
        <v>55</v>
      </c>
      <c r="K253" s="18">
        <v>5</v>
      </c>
      <c r="L253" s="19">
        <f t="shared" si="30"/>
        <v>9.0909090909090912E-2</v>
      </c>
      <c r="M253" s="19">
        <f t="shared" si="31"/>
        <v>6.9444444444444448E-2</v>
      </c>
      <c r="N253" s="20">
        <v>7</v>
      </c>
      <c r="O253" s="20">
        <v>2</v>
      </c>
      <c r="P253" s="21">
        <f t="shared" si="32"/>
        <v>0.2857142857142857</v>
      </c>
      <c r="Q253" s="21">
        <f t="shared" si="33"/>
        <v>2.7777777777777776E-2</v>
      </c>
      <c r="R253" s="22">
        <v>60</v>
      </c>
      <c r="S253" s="22">
        <v>14</v>
      </c>
      <c r="T253" s="23">
        <f t="shared" si="34"/>
        <v>0.23333333333333334</v>
      </c>
      <c r="U253" s="23">
        <f t="shared" si="35"/>
        <v>0.19444444444444445</v>
      </c>
    </row>
    <row r="254" spans="1:21" ht="15" customHeight="1" x14ac:dyDescent="0.25">
      <c r="A254" s="12">
        <v>251</v>
      </c>
      <c r="B254" s="13" t="s">
        <v>272</v>
      </c>
      <c r="C254" s="14">
        <v>3916</v>
      </c>
      <c r="D254" s="14">
        <v>133</v>
      </c>
      <c r="E254" s="15">
        <f t="shared" si="27"/>
        <v>3.3963227783452503E-2</v>
      </c>
      <c r="F254" s="16">
        <v>57</v>
      </c>
      <c r="G254" s="16">
        <v>1</v>
      </c>
      <c r="H254" s="17">
        <f t="shared" si="28"/>
        <v>1.7543859649122806E-2</v>
      </c>
      <c r="I254" s="17">
        <f t="shared" si="29"/>
        <v>7.5187969924812026E-3</v>
      </c>
      <c r="J254" s="18">
        <v>229</v>
      </c>
      <c r="K254" s="18">
        <v>5</v>
      </c>
      <c r="L254" s="19">
        <f t="shared" si="30"/>
        <v>2.1834061135371178E-2</v>
      </c>
      <c r="M254" s="19">
        <f t="shared" si="31"/>
        <v>3.7593984962406013E-2</v>
      </c>
      <c r="N254" s="20">
        <v>71</v>
      </c>
      <c r="O254" s="20">
        <v>0</v>
      </c>
      <c r="P254" s="21">
        <f t="shared" si="32"/>
        <v>0</v>
      </c>
      <c r="Q254" s="21">
        <f t="shared" si="33"/>
        <v>0</v>
      </c>
      <c r="R254" s="22">
        <v>3559</v>
      </c>
      <c r="S254" s="22">
        <v>127</v>
      </c>
      <c r="T254" s="23">
        <f t="shared" si="34"/>
        <v>3.568418094970497E-2</v>
      </c>
      <c r="U254" s="23">
        <f t="shared" si="35"/>
        <v>0.95488721804511278</v>
      </c>
    </row>
    <row r="255" spans="1:21" ht="15" customHeight="1" x14ac:dyDescent="0.25">
      <c r="A255" s="12">
        <v>252</v>
      </c>
      <c r="B255" s="13" t="s">
        <v>273</v>
      </c>
      <c r="C255" s="14">
        <v>5713</v>
      </c>
      <c r="D255" s="14">
        <v>69</v>
      </c>
      <c r="E255" s="15">
        <f t="shared" si="27"/>
        <v>1.2077717486434448E-2</v>
      </c>
      <c r="F255" s="16">
        <v>57</v>
      </c>
      <c r="G255" s="16">
        <v>3</v>
      </c>
      <c r="H255" s="17">
        <f t="shared" si="28"/>
        <v>5.2631578947368418E-2</v>
      </c>
      <c r="I255" s="17">
        <f t="shared" si="29"/>
        <v>4.3478260869565216E-2</v>
      </c>
      <c r="J255" s="18">
        <v>87</v>
      </c>
      <c r="K255" s="18">
        <v>3</v>
      </c>
      <c r="L255" s="19">
        <f t="shared" si="30"/>
        <v>3.4482758620689655E-2</v>
      </c>
      <c r="M255" s="19">
        <f t="shared" si="31"/>
        <v>4.3478260869565216E-2</v>
      </c>
      <c r="N255" s="20">
        <v>117</v>
      </c>
      <c r="O255" s="20">
        <v>5</v>
      </c>
      <c r="P255" s="21">
        <f t="shared" si="32"/>
        <v>4.2735042735042736E-2</v>
      </c>
      <c r="Q255" s="21">
        <f t="shared" si="33"/>
        <v>7.2463768115942032E-2</v>
      </c>
      <c r="R255" s="22">
        <v>5452</v>
      </c>
      <c r="S255" s="22">
        <v>58</v>
      </c>
      <c r="T255" s="23">
        <f t="shared" si="34"/>
        <v>1.0638297872340425E-2</v>
      </c>
      <c r="U255" s="23">
        <f t="shared" si="35"/>
        <v>0.84057971014492749</v>
      </c>
    </row>
    <row r="256" spans="1:21" ht="15" customHeight="1" x14ac:dyDescent="0.25">
      <c r="A256" s="12">
        <v>253</v>
      </c>
      <c r="B256" s="13" t="s">
        <v>274</v>
      </c>
      <c r="C256" s="14">
        <v>5335</v>
      </c>
      <c r="D256" s="14">
        <v>142</v>
      </c>
      <c r="E256" s="15">
        <f t="shared" si="27"/>
        <v>2.6616682286785379E-2</v>
      </c>
      <c r="F256" s="16">
        <v>56</v>
      </c>
      <c r="G256" s="16">
        <v>16</v>
      </c>
      <c r="H256" s="17">
        <f t="shared" si="28"/>
        <v>0.2857142857142857</v>
      </c>
      <c r="I256" s="17">
        <f t="shared" si="29"/>
        <v>0.11267605633802817</v>
      </c>
      <c r="J256" s="18">
        <v>82</v>
      </c>
      <c r="K256" s="18">
        <v>15</v>
      </c>
      <c r="L256" s="19">
        <f t="shared" si="30"/>
        <v>0.18292682926829268</v>
      </c>
      <c r="M256" s="19">
        <f t="shared" si="31"/>
        <v>0.10563380281690141</v>
      </c>
      <c r="N256" s="20">
        <v>73</v>
      </c>
      <c r="O256" s="20">
        <v>10</v>
      </c>
      <c r="P256" s="21">
        <f t="shared" si="32"/>
        <v>0.13698630136986301</v>
      </c>
      <c r="Q256" s="21">
        <f t="shared" si="33"/>
        <v>7.0422535211267609E-2</v>
      </c>
      <c r="R256" s="22">
        <v>5124</v>
      </c>
      <c r="S256" s="22">
        <v>101</v>
      </c>
      <c r="T256" s="23">
        <f t="shared" si="34"/>
        <v>1.9711163153786106E-2</v>
      </c>
      <c r="U256" s="23">
        <f t="shared" si="35"/>
        <v>0.71126760563380287</v>
      </c>
    </row>
    <row r="257" spans="1:21" ht="15" customHeight="1" x14ac:dyDescent="0.25">
      <c r="A257" s="12">
        <v>254</v>
      </c>
      <c r="B257" s="13" t="s">
        <v>275</v>
      </c>
      <c r="C257" s="14">
        <v>5542</v>
      </c>
      <c r="D257" s="14">
        <v>107</v>
      </c>
      <c r="E257" s="15">
        <f t="shared" si="27"/>
        <v>1.9307109346806208E-2</v>
      </c>
      <c r="F257" s="16">
        <v>55</v>
      </c>
      <c r="G257" s="16">
        <v>2</v>
      </c>
      <c r="H257" s="17">
        <f t="shared" si="28"/>
        <v>3.6363636363636362E-2</v>
      </c>
      <c r="I257" s="17">
        <f t="shared" si="29"/>
        <v>1.8691588785046728E-2</v>
      </c>
      <c r="J257" s="18">
        <v>472</v>
      </c>
      <c r="K257" s="18">
        <v>40</v>
      </c>
      <c r="L257" s="19">
        <f t="shared" si="30"/>
        <v>8.4745762711864403E-2</v>
      </c>
      <c r="M257" s="19">
        <f t="shared" si="31"/>
        <v>0.37383177570093457</v>
      </c>
      <c r="N257" s="20">
        <v>490</v>
      </c>
      <c r="O257" s="20">
        <v>18</v>
      </c>
      <c r="P257" s="21">
        <f t="shared" si="32"/>
        <v>3.6734693877551024E-2</v>
      </c>
      <c r="Q257" s="21">
        <f t="shared" si="33"/>
        <v>0.16822429906542055</v>
      </c>
      <c r="R257" s="22">
        <v>4525</v>
      </c>
      <c r="S257" s="22">
        <v>47</v>
      </c>
      <c r="T257" s="23">
        <f t="shared" si="34"/>
        <v>1.0386740331491713E-2</v>
      </c>
      <c r="U257" s="23">
        <f t="shared" si="35"/>
        <v>0.43925233644859812</v>
      </c>
    </row>
    <row r="258" spans="1:21" ht="15" customHeight="1" x14ac:dyDescent="0.25">
      <c r="A258" s="12">
        <v>255</v>
      </c>
      <c r="B258" s="13" t="s">
        <v>276</v>
      </c>
      <c r="C258" s="14">
        <v>6872</v>
      </c>
      <c r="D258" s="14">
        <v>167</v>
      </c>
      <c r="E258" s="15">
        <f t="shared" si="27"/>
        <v>2.4301513387660071E-2</v>
      </c>
      <c r="F258" s="16">
        <v>55</v>
      </c>
      <c r="G258" s="16">
        <v>7</v>
      </c>
      <c r="H258" s="17">
        <f t="shared" si="28"/>
        <v>0.12727272727272726</v>
      </c>
      <c r="I258" s="17">
        <f t="shared" si="29"/>
        <v>4.1916167664670656E-2</v>
      </c>
      <c r="J258" s="18">
        <v>134</v>
      </c>
      <c r="K258" s="18">
        <v>23</v>
      </c>
      <c r="L258" s="19">
        <f t="shared" si="30"/>
        <v>0.17164179104477612</v>
      </c>
      <c r="M258" s="19">
        <f t="shared" si="31"/>
        <v>0.1377245508982036</v>
      </c>
      <c r="N258" s="20">
        <v>162</v>
      </c>
      <c r="O258" s="20">
        <v>10</v>
      </c>
      <c r="P258" s="21">
        <f t="shared" si="32"/>
        <v>6.1728395061728392E-2</v>
      </c>
      <c r="Q258" s="21">
        <f t="shared" si="33"/>
        <v>5.9880239520958084E-2</v>
      </c>
      <c r="R258" s="22">
        <v>6521</v>
      </c>
      <c r="S258" s="22">
        <v>127</v>
      </c>
      <c r="T258" s="23">
        <f t="shared" si="34"/>
        <v>1.9475540561263611E-2</v>
      </c>
      <c r="U258" s="23">
        <f t="shared" si="35"/>
        <v>0.76047904191616766</v>
      </c>
    </row>
    <row r="259" spans="1:21" ht="15" customHeight="1" x14ac:dyDescent="0.25">
      <c r="A259" s="12">
        <v>256</v>
      </c>
      <c r="B259" s="13" t="s">
        <v>277</v>
      </c>
      <c r="C259" s="14">
        <v>4665</v>
      </c>
      <c r="D259" s="14">
        <v>176</v>
      </c>
      <c r="E259" s="15">
        <f t="shared" si="27"/>
        <v>3.7727759914255088E-2</v>
      </c>
      <c r="F259" s="16">
        <v>55</v>
      </c>
      <c r="G259" s="16">
        <v>23</v>
      </c>
      <c r="H259" s="17">
        <f t="shared" si="28"/>
        <v>0.41818181818181815</v>
      </c>
      <c r="I259" s="17">
        <f t="shared" si="29"/>
        <v>0.13068181818181818</v>
      </c>
      <c r="J259" s="18">
        <v>134</v>
      </c>
      <c r="K259" s="18">
        <v>21</v>
      </c>
      <c r="L259" s="19">
        <f t="shared" si="30"/>
        <v>0.15671641791044777</v>
      </c>
      <c r="M259" s="19">
        <f t="shared" si="31"/>
        <v>0.11931818181818182</v>
      </c>
      <c r="N259" s="20">
        <v>215</v>
      </c>
      <c r="O259" s="20">
        <v>22</v>
      </c>
      <c r="P259" s="21">
        <f t="shared" si="32"/>
        <v>0.10232558139534884</v>
      </c>
      <c r="Q259" s="21">
        <f t="shared" si="33"/>
        <v>0.125</v>
      </c>
      <c r="R259" s="22">
        <v>4261</v>
      </c>
      <c r="S259" s="22">
        <v>110</v>
      </c>
      <c r="T259" s="23">
        <f t="shared" si="34"/>
        <v>2.5815536259094111E-2</v>
      </c>
      <c r="U259" s="23">
        <f t="shared" si="35"/>
        <v>0.625</v>
      </c>
    </row>
    <row r="260" spans="1:21" ht="15" customHeight="1" x14ac:dyDescent="0.25">
      <c r="A260" s="12">
        <v>257</v>
      </c>
      <c r="B260" s="13" t="s">
        <v>278</v>
      </c>
      <c r="C260" s="14">
        <v>5086</v>
      </c>
      <c r="D260" s="14">
        <v>176</v>
      </c>
      <c r="E260" s="15">
        <f t="shared" ref="E260:E323" si="36">D260/C260</f>
        <v>3.4604797483287458E-2</v>
      </c>
      <c r="F260" s="16">
        <v>55</v>
      </c>
      <c r="G260" s="16">
        <v>3</v>
      </c>
      <c r="H260" s="17">
        <f t="shared" ref="H260:H323" si="37">G260/F260</f>
        <v>5.4545454545454543E-2</v>
      </c>
      <c r="I260" s="17">
        <f t="shared" ref="I260:I323" si="38">G260/D260</f>
        <v>1.7045454545454544E-2</v>
      </c>
      <c r="J260" s="18">
        <v>70</v>
      </c>
      <c r="K260" s="18">
        <v>6</v>
      </c>
      <c r="L260" s="19">
        <f t="shared" ref="L260:L323" si="39">K260/J260</f>
        <v>8.5714285714285715E-2</v>
      </c>
      <c r="M260" s="19">
        <f t="shared" ref="M260:M323" si="40">K260/D260</f>
        <v>3.4090909090909088E-2</v>
      </c>
      <c r="N260" s="20">
        <v>108</v>
      </c>
      <c r="O260" s="20">
        <v>9</v>
      </c>
      <c r="P260" s="21">
        <f t="shared" ref="P260:P323" si="41">O260/N260</f>
        <v>8.3333333333333329E-2</v>
      </c>
      <c r="Q260" s="21">
        <f t="shared" ref="Q260:Q323" si="42">O260/D260</f>
        <v>5.113636363636364E-2</v>
      </c>
      <c r="R260" s="22">
        <v>4853</v>
      </c>
      <c r="S260" s="22">
        <v>158</v>
      </c>
      <c r="T260" s="23">
        <f t="shared" ref="T260:T323" si="43">S260/R260</f>
        <v>3.2557181125077272E-2</v>
      </c>
      <c r="U260" s="23">
        <f t="shared" ref="U260:U323" si="44">S260/D260</f>
        <v>0.89772727272727271</v>
      </c>
    </row>
    <row r="261" spans="1:21" ht="15" customHeight="1" x14ac:dyDescent="0.25">
      <c r="A261" s="12">
        <v>258</v>
      </c>
      <c r="B261" s="13" t="s">
        <v>279</v>
      </c>
      <c r="C261" s="14">
        <v>4906</v>
      </c>
      <c r="D261" s="14">
        <v>222</v>
      </c>
      <c r="E261" s="15">
        <f t="shared" si="36"/>
        <v>4.525071341214839E-2</v>
      </c>
      <c r="F261" s="16">
        <v>54</v>
      </c>
      <c r="G261" s="16">
        <v>23</v>
      </c>
      <c r="H261" s="17">
        <f t="shared" si="37"/>
        <v>0.42592592592592593</v>
      </c>
      <c r="I261" s="17">
        <f t="shared" si="38"/>
        <v>0.1036036036036036</v>
      </c>
      <c r="J261" s="18">
        <v>215</v>
      </c>
      <c r="K261" s="18">
        <v>42</v>
      </c>
      <c r="L261" s="19">
        <f t="shared" si="39"/>
        <v>0.19534883720930232</v>
      </c>
      <c r="M261" s="19">
        <f t="shared" si="40"/>
        <v>0.1891891891891892</v>
      </c>
      <c r="N261" s="20">
        <v>204</v>
      </c>
      <c r="O261" s="20">
        <v>17</v>
      </c>
      <c r="P261" s="21">
        <f t="shared" si="41"/>
        <v>8.3333333333333329E-2</v>
      </c>
      <c r="Q261" s="21">
        <f t="shared" si="42"/>
        <v>7.6576576576576572E-2</v>
      </c>
      <c r="R261" s="22">
        <v>4433</v>
      </c>
      <c r="S261" s="22">
        <v>140</v>
      </c>
      <c r="T261" s="23">
        <f t="shared" si="43"/>
        <v>3.1581321903902553E-2</v>
      </c>
      <c r="U261" s="23">
        <f t="shared" si="44"/>
        <v>0.63063063063063063</v>
      </c>
    </row>
    <row r="262" spans="1:21" ht="15" customHeight="1" x14ac:dyDescent="0.25">
      <c r="A262" s="12">
        <v>259</v>
      </c>
      <c r="B262" s="13" t="s">
        <v>280</v>
      </c>
      <c r="C262" s="14">
        <v>5842</v>
      </c>
      <c r="D262" s="14">
        <v>176</v>
      </c>
      <c r="E262" s="15">
        <f t="shared" si="36"/>
        <v>3.0126668948990073E-2</v>
      </c>
      <c r="F262" s="16">
        <v>54</v>
      </c>
      <c r="G262" s="16">
        <v>5</v>
      </c>
      <c r="H262" s="17">
        <f t="shared" si="37"/>
        <v>9.2592592592592587E-2</v>
      </c>
      <c r="I262" s="17">
        <f t="shared" si="38"/>
        <v>2.8409090909090908E-2</v>
      </c>
      <c r="J262" s="18">
        <v>76</v>
      </c>
      <c r="K262" s="18">
        <v>6</v>
      </c>
      <c r="L262" s="19">
        <f t="shared" si="39"/>
        <v>7.8947368421052627E-2</v>
      </c>
      <c r="M262" s="19">
        <f t="shared" si="40"/>
        <v>3.4090909090909088E-2</v>
      </c>
      <c r="N262" s="20">
        <v>86</v>
      </c>
      <c r="O262" s="20">
        <v>10</v>
      </c>
      <c r="P262" s="21">
        <f t="shared" si="41"/>
        <v>0.11627906976744186</v>
      </c>
      <c r="Q262" s="21">
        <f t="shared" si="42"/>
        <v>5.6818181818181816E-2</v>
      </c>
      <c r="R262" s="22">
        <v>5626</v>
      </c>
      <c r="S262" s="22">
        <v>155</v>
      </c>
      <c r="T262" s="23">
        <f t="shared" si="43"/>
        <v>2.7550657660860293E-2</v>
      </c>
      <c r="U262" s="23">
        <f t="shared" si="44"/>
        <v>0.88068181818181823</v>
      </c>
    </row>
    <row r="263" spans="1:21" ht="15" customHeight="1" x14ac:dyDescent="0.25">
      <c r="A263" s="12">
        <v>260</v>
      </c>
      <c r="B263" s="13" t="s">
        <v>281</v>
      </c>
      <c r="C263" s="14">
        <v>2775</v>
      </c>
      <c r="D263" s="14">
        <v>153</v>
      </c>
      <c r="E263" s="15">
        <f t="shared" si="36"/>
        <v>5.5135135135135134E-2</v>
      </c>
      <c r="F263" s="16">
        <v>54</v>
      </c>
      <c r="G263" s="16">
        <v>8</v>
      </c>
      <c r="H263" s="17">
        <f t="shared" si="37"/>
        <v>0.14814814814814814</v>
      </c>
      <c r="I263" s="17">
        <f t="shared" si="38"/>
        <v>5.2287581699346407E-2</v>
      </c>
      <c r="J263" s="18">
        <v>55</v>
      </c>
      <c r="K263" s="18">
        <v>4</v>
      </c>
      <c r="L263" s="19">
        <f t="shared" si="39"/>
        <v>7.2727272727272724E-2</v>
      </c>
      <c r="M263" s="19">
        <f t="shared" si="40"/>
        <v>2.6143790849673203E-2</v>
      </c>
      <c r="N263" s="20">
        <v>51</v>
      </c>
      <c r="O263" s="20">
        <v>7</v>
      </c>
      <c r="P263" s="21">
        <f t="shared" si="41"/>
        <v>0.13725490196078433</v>
      </c>
      <c r="Q263" s="21">
        <f t="shared" si="42"/>
        <v>4.5751633986928102E-2</v>
      </c>
      <c r="R263" s="22">
        <v>2615</v>
      </c>
      <c r="S263" s="22">
        <v>134</v>
      </c>
      <c r="T263" s="23">
        <f t="shared" si="43"/>
        <v>5.1242829827915871E-2</v>
      </c>
      <c r="U263" s="23">
        <f t="shared" si="44"/>
        <v>0.87581699346405228</v>
      </c>
    </row>
    <row r="264" spans="1:21" ht="15" customHeight="1" x14ac:dyDescent="0.25">
      <c r="A264" s="12">
        <v>261</v>
      </c>
      <c r="B264" s="13" t="s">
        <v>282</v>
      </c>
      <c r="C264" s="14">
        <v>5797</v>
      </c>
      <c r="D264" s="14">
        <v>189</v>
      </c>
      <c r="E264" s="15">
        <f t="shared" si="36"/>
        <v>3.2603070553734688E-2</v>
      </c>
      <c r="F264" s="16">
        <v>54</v>
      </c>
      <c r="G264" s="16">
        <v>1</v>
      </c>
      <c r="H264" s="17">
        <f t="shared" si="37"/>
        <v>1.8518518518518517E-2</v>
      </c>
      <c r="I264" s="17">
        <f t="shared" si="38"/>
        <v>5.2910052910052907E-3</v>
      </c>
      <c r="J264" s="18">
        <v>64</v>
      </c>
      <c r="K264" s="18">
        <v>4</v>
      </c>
      <c r="L264" s="19">
        <f t="shared" si="39"/>
        <v>6.25E-2</v>
      </c>
      <c r="M264" s="19">
        <f t="shared" si="40"/>
        <v>2.1164021164021163E-2</v>
      </c>
      <c r="N264" s="20">
        <v>58</v>
      </c>
      <c r="O264" s="20">
        <v>1</v>
      </c>
      <c r="P264" s="21">
        <f t="shared" si="41"/>
        <v>1.7241379310344827E-2</v>
      </c>
      <c r="Q264" s="21">
        <f t="shared" si="42"/>
        <v>5.2910052910052907E-3</v>
      </c>
      <c r="R264" s="22">
        <v>5621</v>
      </c>
      <c r="S264" s="22">
        <v>183</v>
      </c>
      <c r="T264" s="23">
        <f t="shared" si="43"/>
        <v>3.2556484611279135E-2</v>
      </c>
      <c r="U264" s="23">
        <f t="shared" si="44"/>
        <v>0.96825396825396826</v>
      </c>
    </row>
    <row r="265" spans="1:21" ht="15" customHeight="1" x14ac:dyDescent="0.25">
      <c r="A265" s="12">
        <v>262</v>
      </c>
      <c r="B265" s="13" t="s">
        <v>283</v>
      </c>
      <c r="C265" s="14">
        <v>3221</v>
      </c>
      <c r="D265" s="14">
        <v>81</v>
      </c>
      <c r="E265" s="15">
        <f t="shared" si="36"/>
        <v>2.5147469729897547E-2</v>
      </c>
      <c r="F265" s="16">
        <v>53</v>
      </c>
      <c r="G265" s="16">
        <v>1</v>
      </c>
      <c r="H265" s="17">
        <f t="shared" si="37"/>
        <v>1.8867924528301886E-2</v>
      </c>
      <c r="I265" s="17">
        <f t="shared" si="38"/>
        <v>1.2345679012345678E-2</v>
      </c>
      <c r="J265" s="18">
        <v>401</v>
      </c>
      <c r="K265" s="18">
        <v>15</v>
      </c>
      <c r="L265" s="19">
        <f t="shared" si="39"/>
        <v>3.7406483790523692E-2</v>
      </c>
      <c r="M265" s="19">
        <f t="shared" si="40"/>
        <v>0.18518518518518517</v>
      </c>
      <c r="N265" s="20">
        <v>69</v>
      </c>
      <c r="O265" s="20">
        <v>0</v>
      </c>
      <c r="P265" s="21">
        <f t="shared" si="41"/>
        <v>0</v>
      </c>
      <c r="Q265" s="21">
        <f t="shared" si="42"/>
        <v>0</v>
      </c>
      <c r="R265" s="22">
        <v>2698</v>
      </c>
      <c r="S265" s="22">
        <v>65</v>
      </c>
      <c r="T265" s="23">
        <f t="shared" si="43"/>
        <v>2.4091919940696812E-2</v>
      </c>
      <c r="U265" s="23">
        <f t="shared" si="44"/>
        <v>0.80246913580246915</v>
      </c>
    </row>
    <row r="266" spans="1:21" ht="15" customHeight="1" x14ac:dyDescent="0.25">
      <c r="A266" s="12">
        <v>263</v>
      </c>
      <c r="B266" s="13" t="s">
        <v>284</v>
      </c>
      <c r="C266" s="14">
        <v>6118</v>
      </c>
      <c r="D266" s="14">
        <v>245</v>
      </c>
      <c r="E266" s="15">
        <f t="shared" si="36"/>
        <v>4.0045766590389019E-2</v>
      </c>
      <c r="F266" s="16">
        <v>53</v>
      </c>
      <c r="G266" s="16">
        <v>7</v>
      </c>
      <c r="H266" s="17">
        <f t="shared" si="37"/>
        <v>0.13207547169811321</v>
      </c>
      <c r="I266" s="17">
        <f t="shared" si="38"/>
        <v>2.8571428571428571E-2</v>
      </c>
      <c r="J266" s="18">
        <v>117</v>
      </c>
      <c r="K266" s="18">
        <v>10</v>
      </c>
      <c r="L266" s="19">
        <f t="shared" si="39"/>
        <v>8.5470085470085472E-2</v>
      </c>
      <c r="M266" s="19">
        <f t="shared" si="40"/>
        <v>4.0816326530612242E-2</v>
      </c>
      <c r="N266" s="20">
        <v>146</v>
      </c>
      <c r="O266" s="20">
        <v>17</v>
      </c>
      <c r="P266" s="21">
        <f t="shared" si="41"/>
        <v>0.11643835616438356</v>
      </c>
      <c r="Q266" s="21">
        <f t="shared" si="42"/>
        <v>6.9387755102040816E-2</v>
      </c>
      <c r="R266" s="22">
        <v>5802</v>
      </c>
      <c r="S266" s="22">
        <v>211</v>
      </c>
      <c r="T266" s="23">
        <f t="shared" si="43"/>
        <v>3.6366770079283003E-2</v>
      </c>
      <c r="U266" s="23">
        <f t="shared" si="44"/>
        <v>0.86122448979591837</v>
      </c>
    </row>
    <row r="267" spans="1:21" ht="15" customHeight="1" x14ac:dyDescent="0.25">
      <c r="A267" s="12">
        <v>264</v>
      </c>
      <c r="B267" s="13" t="s">
        <v>285</v>
      </c>
      <c r="C267" s="14">
        <v>1596</v>
      </c>
      <c r="D267" s="14">
        <v>109</v>
      </c>
      <c r="E267" s="15">
        <f t="shared" si="36"/>
        <v>6.8295739348370924E-2</v>
      </c>
      <c r="F267" s="16">
        <v>52</v>
      </c>
      <c r="G267" s="16">
        <v>32</v>
      </c>
      <c r="H267" s="17">
        <f t="shared" si="37"/>
        <v>0.61538461538461542</v>
      </c>
      <c r="I267" s="17">
        <f t="shared" si="38"/>
        <v>0.29357798165137616</v>
      </c>
      <c r="J267" s="18">
        <v>22</v>
      </c>
      <c r="K267" s="18">
        <v>10</v>
      </c>
      <c r="L267" s="19">
        <f t="shared" si="39"/>
        <v>0.45454545454545453</v>
      </c>
      <c r="M267" s="19">
        <f t="shared" si="40"/>
        <v>9.1743119266055051E-2</v>
      </c>
      <c r="N267" s="20">
        <v>22</v>
      </c>
      <c r="O267" s="20">
        <v>6</v>
      </c>
      <c r="P267" s="21">
        <f t="shared" si="41"/>
        <v>0.27272727272727271</v>
      </c>
      <c r="Q267" s="21">
        <f t="shared" si="42"/>
        <v>5.5045871559633031E-2</v>
      </c>
      <c r="R267" s="22">
        <v>1500</v>
      </c>
      <c r="S267" s="22">
        <v>61</v>
      </c>
      <c r="T267" s="23">
        <f t="shared" si="43"/>
        <v>4.0666666666666663E-2</v>
      </c>
      <c r="U267" s="23">
        <f t="shared" si="44"/>
        <v>0.55963302752293576</v>
      </c>
    </row>
    <row r="268" spans="1:21" ht="15" customHeight="1" x14ac:dyDescent="0.25">
      <c r="A268" s="12">
        <v>265</v>
      </c>
      <c r="B268" s="13" t="s">
        <v>286</v>
      </c>
      <c r="C268" s="14">
        <v>8677</v>
      </c>
      <c r="D268" s="14">
        <v>122</v>
      </c>
      <c r="E268" s="15">
        <f t="shared" si="36"/>
        <v>1.4060159041143253E-2</v>
      </c>
      <c r="F268" s="16">
        <v>52</v>
      </c>
      <c r="G268" s="16">
        <v>2</v>
      </c>
      <c r="H268" s="17">
        <f t="shared" si="37"/>
        <v>3.8461538461538464E-2</v>
      </c>
      <c r="I268" s="17">
        <f t="shared" si="38"/>
        <v>1.6393442622950821E-2</v>
      </c>
      <c r="J268" s="18">
        <v>83</v>
      </c>
      <c r="K268" s="18">
        <v>2</v>
      </c>
      <c r="L268" s="19">
        <f t="shared" si="39"/>
        <v>2.4096385542168676E-2</v>
      </c>
      <c r="M268" s="19">
        <f t="shared" si="40"/>
        <v>1.6393442622950821E-2</v>
      </c>
      <c r="N268" s="20">
        <v>108</v>
      </c>
      <c r="O268" s="20">
        <v>1</v>
      </c>
      <c r="P268" s="21">
        <f t="shared" si="41"/>
        <v>9.2592592592592587E-3</v>
      </c>
      <c r="Q268" s="21">
        <f t="shared" si="42"/>
        <v>8.1967213114754103E-3</v>
      </c>
      <c r="R268" s="22">
        <v>8434</v>
      </c>
      <c r="S268" s="22">
        <v>117</v>
      </c>
      <c r="T268" s="23">
        <f t="shared" si="43"/>
        <v>1.3872421152478064E-2</v>
      </c>
      <c r="U268" s="23">
        <f t="shared" si="44"/>
        <v>0.95901639344262291</v>
      </c>
    </row>
    <row r="269" spans="1:21" ht="15" customHeight="1" x14ac:dyDescent="0.25">
      <c r="A269" s="12">
        <v>266</v>
      </c>
      <c r="B269" s="13" t="s">
        <v>287</v>
      </c>
      <c r="C269" s="14">
        <v>7414</v>
      </c>
      <c r="D269" s="14">
        <v>129</v>
      </c>
      <c r="E269" s="15">
        <f t="shared" si="36"/>
        <v>1.7399514432155382E-2</v>
      </c>
      <c r="F269" s="16">
        <v>52</v>
      </c>
      <c r="G269" s="16">
        <v>6</v>
      </c>
      <c r="H269" s="17">
        <f t="shared" si="37"/>
        <v>0.11538461538461539</v>
      </c>
      <c r="I269" s="17">
        <f t="shared" si="38"/>
        <v>4.6511627906976744E-2</v>
      </c>
      <c r="J269" s="18">
        <v>126</v>
      </c>
      <c r="K269" s="18">
        <v>9</v>
      </c>
      <c r="L269" s="19">
        <f t="shared" si="39"/>
        <v>7.1428571428571425E-2</v>
      </c>
      <c r="M269" s="19">
        <f t="shared" si="40"/>
        <v>6.9767441860465115E-2</v>
      </c>
      <c r="N269" s="20">
        <v>126</v>
      </c>
      <c r="O269" s="20">
        <v>6</v>
      </c>
      <c r="P269" s="21">
        <f t="shared" si="41"/>
        <v>4.7619047619047616E-2</v>
      </c>
      <c r="Q269" s="21">
        <f t="shared" si="42"/>
        <v>4.6511627906976744E-2</v>
      </c>
      <c r="R269" s="22">
        <v>7110</v>
      </c>
      <c r="S269" s="22">
        <v>108</v>
      </c>
      <c r="T269" s="23">
        <f t="shared" si="43"/>
        <v>1.5189873417721518E-2</v>
      </c>
      <c r="U269" s="23">
        <f t="shared" si="44"/>
        <v>0.83720930232558144</v>
      </c>
    </row>
    <row r="270" spans="1:21" ht="15" customHeight="1" x14ac:dyDescent="0.25">
      <c r="A270" s="12">
        <v>267</v>
      </c>
      <c r="B270" s="13" t="s">
        <v>288</v>
      </c>
      <c r="C270" s="14">
        <v>3265</v>
      </c>
      <c r="D270" s="14">
        <v>201</v>
      </c>
      <c r="E270" s="15">
        <f t="shared" si="36"/>
        <v>6.1562021439509951E-2</v>
      </c>
      <c r="F270" s="16">
        <v>51</v>
      </c>
      <c r="G270" s="16">
        <v>10</v>
      </c>
      <c r="H270" s="17">
        <f t="shared" si="37"/>
        <v>0.19607843137254902</v>
      </c>
      <c r="I270" s="17">
        <f t="shared" si="38"/>
        <v>4.975124378109453E-2</v>
      </c>
      <c r="J270" s="18">
        <v>164</v>
      </c>
      <c r="K270" s="18">
        <v>50</v>
      </c>
      <c r="L270" s="19">
        <f t="shared" si="39"/>
        <v>0.3048780487804878</v>
      </c>
      <c r="M270" s="19">
        <f t="shared" si="40"/>
        <v>0.24875621890547264</v>
      </c>
      <c r="N270" s="20">
        <v>224</v>
      </c>
      <c r="O270" s="20">
        <v>42</v>
      </c>
      <c r="P270" s="21">
        <f t="shared" si="41"/>
        <v>0.1875</v>
      </c>
      <c r="Q270" s="21">
        <f t="shared" si="42"/>
        <v>0.20895522388059701</v>
      </c>
      <c r="R270" s="22">
        <v>2826</v>
      </c>
      <c r="S270" s="22">
        <v>99</v>
      </c>
      <c r="T270" s="23">
        <f t="shared" si="43"/>
        <v>3.5031847133757961E-2</v>
      </c>
      <c r="U270" s="23">
        <f t="shared" si="44"/>
        <v>0.4925373134328358</v>
      </c>
    </row>
    <row r="271" spans="1:21" ht="15" customHeight="1" x14ac:dyDescent="0.25">
      <c r="A271" s="12">
        <v>268</v>
      </c>
      <c r="B271" s="13" t="s">
        <v>289</v>
      </c>
      <c r="C271" s="14">
        <v>4663</v>
      </c>
      <c r="D271" s="14">
        <v>193</v>
      </c>
      <c r="E271" s="15">
        <f t="shared" si="36"/>
        <v>4.1389663306883984E-2</v>
      </c>
      <c r="F271" s="16">
        <v>51</v>
      </c>
      <c r="G271" s="16">
        <v>21</v>
      </c>
      <c r="H271" s="17">
        <f t="shared" si="37"/>
        <v>0.41176470588235292</v>
      </c>
      <c r="I271" s="17">
        <f t="shared" si="38"/>
        <v>0.10880829015544041</v>
      </c>
      <c r="J271" s="18">
        <v>166</v>
      </c>
      <c r="K271" s="18">
        <v>33</v>
      </c>
      <c r="L271" s="19">
        <f t="shared" si="39"/>
        <v>0.19879518072289157</v>
      </c>
      <c r="M271" s="19">
        <f t="shared" si="40"/>
        <v>0.17098445595854922</v>
      </c>
      <c r="N271" s="20">
        <v>170</v>
      </c>
      <c r="O271" s="20">
        <v>13</v>
      </c>
      <c r="P271" s="21">
        <f t="shared" si="41"/>
        <v>7.6470588235294124E-2</v>
      </c>
      <c r="Q271" s="21">
        <f t="shared" si="42"/>
        <v>6.7357512953367879E-2</v>
      </c>
      <c r="R271" s="22">
        <v>4276</v>
      </c>
      <c r="S271" s="22">
        <v>126</v>
      </c>
      <c r="T271" s="23">
        <f t="shared" si="43"/>
        <v>2.9466791393826006E-2</v>
      </c>
      <c r="U271" s="23">
        <f t="shared" si="44"/>
        <v>0.65284974093264247</v>
      </c>
    </row>
    <row r="272" spans="1:21" ht="15" customHeight="1" x14ac:dyDescent="0.25">
      <c r="A272" s="12">
        <v>269</v>
      </c>
      <c r="B272" s="13" t="s">
        <v>290</v>
      </c>
      <c r="C272" s="14">
        <v>5798</v>
      </c>
      <c r="D272" s="14">
        <v>98</v>
      </c>
      <c r="E272" s="15">
        <f t="shared" si="36"/>
        <v>1.6902380131079683E-2</v>
      </c>
      <c r="F272" s="16">
        <v>51</v>
      </c>
      <c r="G272" s="16">
        <v>6</v>
      </c>
      <c r="H272" s="17">
        <f t="shared" si="37"/>
        <v>0.11764705882352941</v>
      </c>
      <c r="I272" s="17">
        <f t="shared" si="38"/>
        <v>6.1224489795918366E-2</v>
      </c>
      <c r="J272" s="18">
        <v>92</v>
      </c>
      <c r="K272" s="18">
        <v>8</v>
      </c>
      <c r="L272" s="19">
        <f t="shared" si="39"/>
        <v>8.6956521739130432E-2</v>
      </c>
      <c r="M272" s="19">
        <f t="shared" si="40"/>
        <v>8.1632653061224483E-2</v>
      </c>
      <c r="N272" s="20">
        <v>222</v>
      </c>
      <c r="O272" s="20">
        <v>12</v>
      </c>
      <c r="P272" s="21">
        <f t="shared" si="41"/>
        <v>5.4054054054054057E-2</v>
      </c>
      <c r="Q272" s="21">
        <f t="shared" si="42"/>
        <v>0.12244897959183673</v>
      </c>
      <c r="R272" s="22">
        <v>5433</v>
      </c>
      <c r="S272" s="22">
        <v>72</v>
      </c>
      <c r="T272" s="23">
        <f t="shared" si="43"/>
        <v>1.3252346769740474E-2</v>
      </c>
      <c r="U272" s="23">
        <f t="shared" si="44"/>
        <v>0.73469387755102045</v>
      </c>
    </row>
    <row r="273" spans="1:21" ht="15" customHeight="1" x14ac:dyDescent="0.25">
      <c r="A273" s="12">
        <v>270</v>
      </c>
      <c r="B273" s="13" t="s">
        <v>291</v>
      </c>
      <c r="C273" s="14">
        <v>7200</v>
      </c>
      <c r="D273" s="14">
        <v>100</v>
      </c>
      <c r="E273" s="15">
        <f t="shared" si="36"/>
        <v>1.3888888888888888E-2</v>
      </c>
      <c r="F273" s="16">
        <v>51</v>
      </c>
      <c r="G273" s="16">
        <v>1</v>
      </c>
      <c r="H273" s="17">
        <f t="shared" si="37"/>
        <v>1.9607843137254902E-2</v>
      </c>
      <c r="I273" s="17">
        <f t="shared" si="38"/>
        <v>0.01</v>
      </c>
      <c r="J273" s="18">
        <v>67</v>
      </c>
      <c r="K273" s="18">
        <v>1</v>
      </c>
      <c r="L273" s="19">
        <f t="shared" si="39"/>
        <v>1.4925373134328358E-2</v>
      </c>
      <c r="M273" s="19">
        <f t="shared" si="40"/>
        <v>0.01</v>
      </c>
      <c r="N273" s="20">
        <v>103</v>
      </c>
      <c r="O273" s="20">
        <v>1</v>
      </c>
      <c r="P273" s="21">
        <f t="shared" si="41"/>
        <v>9.7087378640776691E-3</v>
      </c>
      <c r="Q273" s="21">
        <f t="shared" si="42"/>
        <v>0.01</v>
      </c>
      <c r="R273" s="22">
        <v>6979</v>
      </c>
      <c r="S273" s="22">
        <v>97</v>
      </c>
      <c r="T273" s="23">
        <f t="shared" si="43"/>
        <v>1.3898839375268663E-2</v>
      </c>
      <c r="U273" s="23">
        <f t="shared" si="44"/>
        <v>0.97</v>
      </c>
    </row>
    <row r="274" spans="1:21" ht="15" customHeight="1" x14ac:dyDescent="0.25">
      <c r="A274" s="12">
        <v>271</v>
      </c>
      <c r="B274" s="13" t="s">
        <v>292</v>
      </c>
      <c r="C274" s="14">
        <v>3675</v>
      </c>
      <c r="D274" s="14">
        <v>158</v>
      </c>
      <c r="E274" s="15">
        <f t="shared" si="36"/>
        <v>4.2993197278911564E-2</v>
      </c>
      <c r="F274" s="16">
        <v>50</v>
      </c>
      <c r="G274" s="16">
        <v>15</v>
      </c>
      <c r="H274" s="17">
        <f t="shared" si="37"/>
        <v>0.3</v>
      </c>
      <c r="I274" s="17">
        <f t="shared" si="38"/>
        <v>9.49367088607595E-2</v>
      </c>
      <c r="J274" s="18">
        <v>189</v>
      </c>
      <c r="K274" s="18">
        <v>23</v>
      </c>
      <c r="L274" s="19">
        <f t="shared" si="39"/>
        <v>0.12169312169312169</v>
      </c>
      <c r="M274" s="19">
        <f t="shared" si="40"/>
        <v>0.14556962025316456</v>
      </c>
      <c r="N274" s="20">
        <v>314</v>
      </c>
      <c r="O274" s="20">
        <v>29</v>
      </c>
      <c r="P274" s="21">
        <f t="shared" si="41"/>
        <v>9.2356687898089165E-2</v>
      </c>
      <c r="Q274" s="21">
        <f t="shared" si="42"/>
        <v>0.18354430379746836</v>
      </c>
      <c r="R274" s="22">
        <v>3122</v>
      </c>
      <c r="S274" s="22">
        <v>91</v>
      </c>
      <c r="T274" s="23">
        <f t="shared" si="43"/>
        <v>2.914798206278027E-2</v>
      </c>
      <c r="U274" s="23">
        <f t="shared" si="44"/>
        <v>0.57594936708860756</v>
      </c>
    </row>
    <row r="275" spans="1:21" ht="15" customHeight="1" x14ac:dyDescent="0.25">
      <c r="A275" s="12">
        <v>272</v>
      </c>
      <c r="B275" s="13" t="s">
        <v>293</v>
      </c>
      <c r="C275" s="14">
        <v>5153</v>
      </c>
      <c r="D275" s="14">
        <v>124</v>
      </c>
      <c r="E275" s="15">
        <f t="shared" si="36"/>
        <v>2.406365224141277E-2</v>
      </c>
      <c r="F275" s="16">
        <v>50</v>
      </c>
      <c r="G275" s="16">
        <v>12</v>
      </c>
      <c r="H275" s="17">
        <f t="shared" si="37"/>
        <v>0.24</v>
      </c>
      <c r="I275" s="17">
        <f t="shared" si="38"/>
        <v>9.6774193548387094E-2</v>
      </c>
      <c r="J275" s="18">
        <v>104</v>
      </c>
      <c r="K275" s="18">
        <v>27</v>
      </c>
      <c r="L275" s="19">
        <f t="shared" si="39"/>
        <v>0.25961538461538464</v>
      </c>
      <c r="M275" s="19">
        <f t="shared" si="40"/>
        <v>0.21774193548387097</v>
      </c>
      <c r="N275" s="20">
        <v>193</v>
      </c>
      <c r="O275" s="20">
        <v>15</v>
      </c>
      <c r="P275" s="21">
        <f t="shared" si="41"/>
        <v>7.7720207253886009E-2</v>
      </c>
      <c r="Q275" s="21">
        <f t="shared" si="42"/>
        <v>0.12096774193548387</v>
      </c>
      <c r="R275" s="22">
        <v>4806</v>
      </c>
      <c r="S275" s="22">
        <v>70</v>
      </c>
      <c r="T275" s="23">
        <f t="shared" si="43"/>
        <v>1.4565126924677487E-2</v>
      </c>
      <c r="U275" s="23">
        <f t="shared" si="44"/>
        <v>0.56451612903225812</v>
      </c>
    </row>
    <row r="276" spans="1:21" ht="15" customHeight="1" x14ac:dyDescent="0.25">
      <c r="A276" s="12">
        <v>273</v>
      </c>
      <c r="B276" s="13" t="s">
        <v>294</v>
      </c>
      <c r="C276" s="14">
        <v>4588</v>
      </c>
      <c r="D276" s="14">
        <v>194</v>
      </c>
      <c r="E276" s="15">
        <f t="shared" si="36"/>
        <v>4.2284219703574544E-2</v>
      </c>
      <c r="F276" s="16">
        <v>50</v>
      </c>
      <c r="G276" s="16">
        <v>13</v>
      </c>
      <c r="H276" s="17">
        <f t="shared" si="37"/>
        <v>0.26</v>
      </c>
      <c r="I276" s="17">
        <f t="shared" si="38"/>
        <v>6.7010309278350513E-2</v>
      </c>
      <c r="J276" s="18">
        <v>95</v>
      </c>
      <c r="K276" s="18">
        <v>18</v>
      </c>
      <c r="L276" s="19">
        <f t="shared" si="39"/>
        <v>0.18947368421052632</v>
      </c>
      <c r="M276" s="19">
        <f t="shared" si="40"/>
        <v>9.2783505154639179E-2</v>
      </c>
      <c r="N276" s="20">
        <v>152</v>
      </c>
      <c r="O276" s="20">
        <v>33</v>
      </c>
      <c r="P276" s="21">
        <f t="shared" si="41"/>
        <v>0.21710526315789475</v>
      </c>
      <c r="Q276" s="21">
        <f t="shared" si="42"/>
        <v>0.17010309278350516</v>
      </c>
      <c r="R276" s="22">
        <v>4291</v>
      </c>
      <c r="S276" s="22">
        <v>130</v>
      </c>
      <c r="T276" s="23">
        <f t="shared" si="43"/>
        <v>3.0295968305756232E-2</v>
      </c>
      <c r="U276" s="23">
        <f t="shared" si="44"/>
        <v>0.67010309278350511</v>
      </c>
    </row>
    <row r="277" spans="1:21" ht="15" customHeight="1" x14ac:dyDescent="0.25">
      <c r="A277" s="12">
        <v>274</v>
      </c>
      <c r="B277" s="13" t="s">
        <v>295</v>
      </c>
      <c r="C277" s="14">
        <v>4009</v>
      </c>
      <c r="D277" s="14">
        <v>88</v>
      </c>
      <c r="E277" s="15">
        <f t="shared" si="36"/>
        <v>2.1950611124968822E-2</v>
      </c>
      <c r="F277" s="16">
        <v>50</v>
      </c>
      <c r="G277" s="16">
        <v>9</v>
      </c>
      <c r="H277" s="17">
        <f t="shared" si="37"/>
        <v>0.18</v>
      </c>
      <c r="I277" s="17">
        <f t="shared" si="38"/>
        <v>0.10227272727272728</v>
      </c>
      <c r="J277" s="18">
        <v>111</v>
      </c>
      <c r="K277" s="18">
        <v>15</v>
      </c>
      <c r="L277" s="19">
        <f t="shared" si="39"/>
        <v>0.13513513513513514</v>
      </c>
      <c r="M277" s="19">
        <f t="shared" si="40"/>
        <v>0.17045454545454544</v>
      </c>
      <c r="N277" s="20">
        <v>135</v>
      </c>
      <c r="O277" s="20">
        <v>19</v>
      </c>
      <c r="P277" s="21">
        <f t="shared" si="41"/>
        <v>0.14074074074074075</v>
      </c>
      <c r="Q277" s="21">
        <f t="shared" si="42"/>
        <v>0.21590909090909091</v>
      </c>
      <c r="R277" s="22">
        <v>3713</v>
      </c>
      <c r="S277" s="22">
        <v>45</v>
      </c>
      <c r="T277" s="23">
        <f t="shared" si="43"/>
        <v>1.2119579854565042E-2</v>
      </c>
      <c r="U277" s="23">
        <f t="shared" si="44"/>
        <v>0.51136363636363635</v>
      </c>
    </row>
    <row r="278" spans="1:21" ht="15" customHeight="1" x14ac:dyDescent="0.25">
      <c r="A278" s="12">
        <v>275</v>
      </c>
      <c r="B278" s="13" t="s">
        <v>296</v>
      </c>
      <c r="C278" s="14">
        <v>8393</v>
      </c>
      <c r="D278" s="14">
        <v>162</v>
      </c>
      <c r="E278" s="15">
        <f t="shared" si="36"/>
        <v>1.9301799118312878E-2</v>
      </c>
      <c r="F278" s="16">
        <v>50</v>
      </c>
      <c r="G278" s="16">
        <v>6</v>
      </c>
      <c r="H278" s="17">
        <f t="shared" si="37"/>
        <v>0.12</v>
      </c>
      <c r="I278" s="17">
        <f t="shared" si="38"/>
        <v>3.7037037037037035E-2</v>
      </c>
      <c r="J278" s="18">
        <v>59</v>
      </c>
      <c r="K278" s="18">
        <v>10</v>
      </c>
      <c r="L278" s="19">
        <f t="shared" si="39"/>
        <v>0.16949152542372881</v>
      </c>
      <c r="M278" s="19">
        <f t="shared" si="40"/>
        <v>6.1728395061728392E-2</v>
      </c>
      <c r="N278" s="20">
        <v>100</v>
      </c>
      <c r="O278" s="20">
        <v>9</v>
      </c>
      <c r="P278" s="21">
        <f t="shared" si="41"/>
        <v>0.09</v>
      </c>
      <c r="Q278" s="21">
        <f t="shared" si="42"/>
        <v>5.5555555555555552E-2</v>
      </c>
      <c r="R278" s="22">
        <v>8184</v>
      </c>
      <c r="S278" s="22">
        <v>137</v>
      </c>
      <c r="T278" s="23">
        <f t="shared" si="43"/>
        <v>1.6739980449657868E-2</v>
      </c>
      <c r="U278" s="23">
        <f t="shared" si="44"/>
        <v>0.84567901234567899</v>
      </c>
    </row>
    <row r="279" spans="1:21" ht="15" customHeight="1" x14ac:dyDescent="0.25">
      <c r="A279" s="12">
        <v>276</v>
      </c>
      <c r="B279" s="13" t="s">
        <v>297</v>
      </c>
      <c r="C279" s="14">
        <v>460</v>
      </c>
      <c r="D279" s="14">
        <v>101</v>
      </c>
      <c r="E279" s="15">
        <f t="shared" si="36"/>
        <v>0.21956521739130436</v>
      </c>
      <c r="F279" s="16">
        <v>49</v>
      </c>
      <c r="G279" s="16">
        <v>26</v>
      </c>
      <c r="H279" s="17">
        <f t="shared" si="37"/>
        <v>0.53061224489795922</v>
      </c>
      <c r="I279" s="17">
        <f t="shared" si="38"/>
        <v>0.25742574257425743</v>
      </c>
      <c r="J279" s="18">
        <v>105</v>
      </c>
      <c r="K279" s="18">
        <v>31</v>
      </c>
      <c r="L279" s="19">
        <f t="shared" si="39"/>
        <v>0.29523809523809524</v>
      </c>
      <c r="M279" s="19">
        <f t="shared" si="40"/>
        <v>0.30693069306930693</v>
      </c>
      <c r="N279" s="20">
        <v>25</v>
      </c>
      <c r="O279" s="20">
        <v>6</v>
      </c>
      <c r="P279" s="21">
        <f t="shared" si="41"/>
        <v>0.24</v>
      </c>
      <c r="Q279" s="21">
        <f t="shared" si="42"/>
        <v>5.9405940594059403E-2</v>
      </c>
      <c r="R279" s="22">
        <v>281</v>
      </c>
      <c r="S279" s="22">
        <v>38</v>
      </c>
      <c r="T279" s="23">
        <f t="shared" si="43"/>
        <v>0.13523131672597866</v>
      </c>
      <c r="U279" s="23">
        <f t="shared" si="44"/>
        <v>0.37623762376237624</v>
      </c>
    </row>
    <row r="280" spans="1:21" ht="15" customHeight="1" x14ac:dyDescent="0.25">
      <c r="A280" s="12">
        <v>277</v>
      </c>
      <c r="B280" s="13" t="s">
        <v>298</v>
      </c>
      <c r="C280" s="14">
        <v>4352</v>
      </c>
      <c r="D280" s="14">
        <v>158</v>
      </c>
      <c r="E280" s="15">
        <f t="shared" si="36"/>
        <v>3.6305147058823532E-2</v>
      </c>
      <c r="F280" s="16">
        <v>49</v>
      </c>
      <c r="G280" s="16">
        <v>8</v>
      </c>
      <c r="H280" s="17">
        <f t="shared" si="37"/>
        <v>0.16326530612244897</v>
      </c>
      <c r="I280" s="17">
        <f t="shared" si="38"/>
        <v>5.0632911392405063E-2</v>
      </c>
      <c r="J280" s="18">
        <v>75</v>
      </c>
      <c r="K280" s="18">
        <v>4</v>
      </c>
      <c r="L280" s="19">
        <f t="shared" si="39"/>
        <v>5.3333333333333337E-2</v>
      </c>
      <c r="M280" s="19">
        <f t="shared" si="40"/>
        <v>2.5316455696202531E-2</v>
      </c>
      <c r="N280" s="20">
        <v>71</v>
      </c>
      <c r="O280" s="20">
        <v>4</v>
      </c>
      <c r="P280" s="21">
        <f t="shared" si="41"/>
        <v>5.6338028169014086E-2</v>
      </c>
      <c r="Q280" s="21">
        <f t="shared" si="42"/>
        <v>2.5316455696202531E-2</v>
      </c>
      <c r="R280" s="22">
        <v>4157</v>
      </c>
      <c r="S280" s="22">
        <v>142</v>
      </c>
      <c r="T280" s="23">
        <f t="shared" si="43"/>
        <v>3.4159249458744288E-2</v>
      </c>
      <c r="U280" s="23">
        <f t="shared" si="44"/>
        <v>0.89873417721518989</v>
      </c>
    </row>
    <row r="281" spans="1:21" ht="15" customHeight="1" x14ac:dyDescent="0.25">
      <c r="A281" s="12">
        <v>278</v>
      </c>
      <c r="B281" s="13" t="s">
        <v>299</v>
      </c>
      <c r="C281" s="14">
        <v>5782</v>
      </c>
      <c r="D281" s="14">
        <v>133</v>
      </c>
      <c r="E281" s="15">
        <f t="shared" si="36"/>
        <v>2.3002421307506054E-2</v>
      </c>
      <c r="F281" s="16">
        <v>49</v>
      </c>
      <c r="G281" s="16">
        <v>6</v>
      </c>
      <c r="H281" s="17">
        <f t="shared" si="37"/>
        <v>0.12244897959183673</v>
      </c>
      <c r="I281" s="17">
        <f t="shared" si="38"/>
        <v>4.5112781954887216E-2</v>
      </c>
      <c r="J281" s="18">
        <v>43</v>
      </c>
      <c r="K281" s="18">
        <v>5</v>
      </c>
      <c r="L281" s="19">
        <f t="shared" si="39"/>
        <v>0.11627906976744186</v>
      </c>
      <c r="M281" s="19">
        <f t="shared" si="40"/>
        <v>3.7593984962406013E-2</v>
      </c>
      <c r="N281" s="20">
        <v>77</v>
      </c>
      <c r="O281" s="20">
        <v>7</v>
      </c>
      <c r="P281" s="21">
        <f t="shared" si="41"/>
        <v>9.0909090909090912E-2</v>
      </c>
      <c r="Q281" s="21">
        <f t="shared" si="42"/>
        <v>5.2631578947368418E-2</v>
      </c>
      <c r="R281" s="22">
        <v>5613</v>
      </c>
      <c r="S281" s="22">
        <v>115</v>
      </c>
      <c r="T281" s="23">
        <f t="shared" si="43"/>
        <v>2.0488152503117762E-2</v>
      </c>
      <c r="U281" s="23">
        <f t="shared" si="44"/>
        <v>0.86466165413533835</v>
      </c>
    </row>
    <row r="282" spans="1:21" ht="15" customHeight="1" x14ac:dyDescent="0.25">
      <c r="A282" s="12">
        <v>279</v>
      </c>
      <c r="B282" s="13" t="s">
        <v>300</v>
      </c>
      <c r="C282" s="14">
        <v>5832</v>
      </c>
      <c r="D282" s="14">
        <v>91</v>
      </c>
      <c r="E282" s="15">
        <f t="shared" si="36"/>
        <v>1.5603566529492456E-2</v>
      </c>
      <c r="F282" s="16">
        <v>49</v>
      </c>
      <c r="G282" s="16">
        <v>2</v>
      </c>
      <c r="H282" s="17">
        <f t="shared" si="37"/>
        <v>4.0816326530612242E-2</v>
      </c>
      <c r="I282" s="17">
        <f t="shared" si="38"/>
        <v>2.197802197802198E-2</v>
      </c>
      <c r="J282" s="18">
        <v>85</v>
      </c>
      <c r="K282" s="18">
        <v>1</v>
      </c>
      <c r="L282" s="19">
        <f t="shared" si="39"/>
        <v>1.1764705882352941E-2</v>
      </c>
      <c r="M282" s="19">
        <f t="shared" si="40"/>
        <v>1.098901098901099E-2</v>
      </c>
      <c r="N282" s="20">
        <v>99</v>
      </c>
      <c r="O282" s="20">
        <v>1</v>
      </c>
      <c r="P282" s="21">
        <f t="shared" si="41"/>
        <v>1.0101010101010102E-2</v>
      </c>
      <c r="Q282" s="21">
        <f t="shared" si="42"/>
        <v>1.098901098901099E-2</v>
      </c>
      <c r="R282" s="22">
        <v>5599</v>
      </c>
      <c r="S282" s="22">
        <v>87</v>
      </c>
      <c r="T282" s="23">
        <f t="shared" si="43"/>
        <v>1.5538489015895695E-2</v>
      </c>
      <c r="U282" s="23">
        <f t="shared" si="44"/>
        <v>0.95604395604395609</v>
      </c>
    </row>
    <row r="283" spans="1:21" ht="15" customHeight="1" x14ac:dyDescent="0.25">
      <c r="A283" s="12">
        <v>280</v>
      </c>
      <c r="B283" s="13" t="s">
        <v>301</v>
      </c>
      <c r="C283" s="14">
        <v>6954</v>
      </c>
      <c r="D283" s="14">
        <v>104</v>
      </c>
      <c r="E283" s="15">
        <f t="shared" si="36"/>
        <v>1.4955421340235836E-2</v>
      </c>
      <c r="F283" s="16">
        <v>49</v>
      </c>
      <c r="G283" s="16">
        <v>1</v>
      </c>
      <c r="H283" s="17">
        <f t="shared" si="37"/>
        <v>2.0408163265306121E-2</v>
      </c>
      <c r="I283" s="17">
        <f t="shared" si="38"/>
        <v>9.6153846153846159E-3</v>
      </c>
      <c r="J283" s="18">
        <v>101</v>
      </c>
      <c r="K283" s="18">
        <v>4</v>
      </c>
      <c r="L283" s="19">
        <f t="shared" si="39"/>
        <v>3.9603960396039604E-2</v>
      </c>
      <c r="M283" s="19">
        <f t="shared" si="40"/>
        <v>3.8461538461538464E-2</v>
      </c>
      <c r="N283" s="20">
        <v>139</v>
      </c>
      <c r="O283" s="20">
        <v>2</v>
      </c>
      <c r="P283" s="21">
        <f t="shared" si="41"/>
        <v>1.4388489208633094E-2</v>
      </c>
      <c r="Q283" s="21">
        <f t="shared" si="42"/>
        <v>1.9230769230769232E-2</v>
      </c>
      <c r="R283" s="22">
        <v>6665</v>
      </c>
      <c r="S283" s="22">
        <v>97</v>
      </c>
      <c r="T283" s="23">
        <f t="shared" si="43"/>
        <v>1.4553638409602401E-2</v>
      </c>
      <c r="U283" s="23">
        <f t="shared" si="44"/>
        <v>0.93269230769230771</v>
      </c>
    </row>
    <row r="284" spans="1:21" ht="15" customHeight="1" x14ac:dyDescent="0.25">
      <c r="A284" s="12">
        <v>281</v>
      </c>
      <c r="B284" s="13" t="s">
        <v>302</v>
      </c>
      <c r="C284" s="14">
        <v>3386</v>
      </c>
      <c r="D284" s="14">
        <v>133</v>
      </c>
      <c r="E284" s="15">
        <f t="shared" si="36"/>
        <v>3.927938570584761E-2</v>
      </c>
      <c r="F284" s="16">
        <v>48</v>
      </c>
      <c r="G284" s="16">
        <v>1</v>
      </c>
      <c r="H284" s="17">
        <f t="shared" si="37"/>
        <v>2.0833333333333332E-2</v>
      </c>
      <c r="I284" s="17">
        <f t="shared" si="38"/>
        <v>7.5187969924812026E-3</v>
      </c>
      <c r="J284" s="18">
        <v>79</v>
      </c>
      <c r="K284" s="18">
        <v>8</v>
      </c>
      <c r="L284" s="19">
        <f t="shared" si="39"/>
        <v>0.10126582278481013</v>
      </c>
      <c r="M284" s="19">
        <f t="shared" si="40"/>
        <v>6.0150375939849621E-2</v>
      </c>
      <c r="N284" s="20">
        <v>171</v>
      </c>
      <c r="O284" s="20">
        <v>21</v>
      </c>
      <c r="P284" s="21">
        <f t="shared" si="41"/>
        <v>0.12280701754385964</v>
      </c>
      <c r="Q284" s="21">
        <f t="shared" si="42"/>
        <v>0.15789473684210525</v>
      </c>
      <c r="R284" s="22">
        <v>3088</v>
      </c>
      <c r="S284" s="22">
        <v>103</v>
      </c>
      <c r="T284" s="23">
        <f t="shared" si="43"/>
        <v>3.3354922279792747E-2</v>
      </c>
      <c r="U284" s="23">
        <f t="shared" si="44"/>
        <v>0.77443609022556392</v>
      </c>
    </row>
    <row r="285" spans="1:21" ht="15" customHeight="1" x14ac:dyDescent="0.25">
      <c r="A285" s="12">
        <v>282</v>
      </c>
      <c r="B285" s="13" t="s">
        <v>303</v>
      </c>
      <c r="C285" s="14">
        <v>5269</v>
      </c>
      <c r="D285" s="14">
        <v>141</v>
      </c>
      <c r="E285" s="15">
        <f t="shared" si="36"/>
        <v>2.6760296071360788E-2</v>
      </c>
      <c r="F285" s="16">
        <v>48</v>
      </c>
      <c r="G285" s="16">
        <v>2</v>
      </c>
      <c r="H285" s="17">
        <f t="shared" si="37"/>
        <v>4.1666666666666664E-2</v>
      </c>
      <c r="I285" s="17">
        <f t="shared" si="38"/>
        <v>1.4184397163120567E-2</v>
      </c>
      <c r="J285" s="18">
        <v>97</v>
      </c>
      <c r="K285" s="18">
        <v>0</v>
      </c>
      <c r="L285" s="19">
        <f t="shared" si="39"/>
        <v>0</v>
      </c>
      <c r="M285" s="19">
        <f t="shared" si="40"/>
        <v>0</v>
      </c>
      <c r="N285" s="20">
        <v>89</v>
      </c>
      <c r="O285" s="20">
        <v>3</v>
      </c>
      <c r="P285" s="21">
        <f t="shared" si="41"/>
        <v>3.3707865168539325E-2</v>
      </c>
      <c r="Q285" s="21">
        <f t="shared" si="42"/>
        <v>2.1276595744680851E-2</v>
      </c>
      <c r="R285" s="22">
        <v>5035</v>
      </c>
      <c r="S285" s="22">
        <v>136</v>
      </c>
      <c r="T285" s="23">
        <f t="shared" si="43"/>
        <v>2.7010923535253226E-2</v>
      </c>
      <c r="U285" s="23">
        <f t="shared" si="44"/>
        <v>0.96453900709219853</v>
      </c>
    </row>
    <row r="286" spans="1:21" ht="15" customHeight="1" x14ac:dyDescent="0.25">
      <c r="A286" s="12">
        <v>283</v>
      </c>
      <c r="B286" s="13" t="s">
        <v>304</v>
      </c>
      <c r="C286" s="14">
        <v>2517</v>
      </c>
      <c r="D286" s="14">
        <v>101</v>
      </c>
      <c r="E286" s="15">
        <f t="shared" si="36"/>
        <v>4.0127135478744538E-2</v>
      </c>
      <c r="F286" s="16">
        <v>47</v>
      </c>
      <c r="G286" s="16">
        <v>4</v>
      </c>
      <c r="H286" s="17">
        <f t="shared" si="37"/>
        <v>8.5106382978723402E-2</v>
      </c>
      <c r="I286" s="17">
        <f t="shared" si="38"/>
        <v>3.9603960396039604E-2</v>
      </c>
      <c r="J286" s="18">
        <v>39</v>
      </c>
      <c r="K286" s="18">
        <v>4</v>
      </c>
      <c r="L286" s="19">
        <f t="shared" si="39"/>
        <v>0.10256410256410256</v>
      </c>
      <c r="M286" s="19">
        <f t="shared" si="40"/>
        <v>3.9603960396039604E-2</v>
      </c>
      <c r="N286" s="20">
        <v>60</v>
      </c>
      <c r="O286" s="20">
        <v>4</v>
      </c>
      <c r="P286" s="21">
        <f t="shared" si="41"/>
        <v>6.6666666666666666E-2</v>
      </c>
      <c r="Q286" s="21">
        <f t="shared" si="42"/>
        <v>3.9603960396039604E-2</v>
      </c>
      <c r="R286" s="22">
        <v>2371</v>
      </c>
      <c r="S286" s="22">
        <v>89</v>
      </c>
      <c r="T286" s="23">
        <f t="shared" si="43"/>
        <v>3.7536904259805992E-2</v>
      </c>
      <c r="U286" s="23">
        <f t="shared" si="44"/>
        <v>0.88118811881188119</v>
      </c>
    </row>
    <row r="287" spans="1:21" ht="15" customHeight="1" x14ac:dyDescent="0.25">
      <c r="A287" s="12">
        <v>284</v>
      </c>
      <c r="B287" s="13" t="s">
        <v>305</v>
      </c>
      <c r="C287" s="14">
        <v>4658</v>
      </c>
      <c r="D287" s="14">
        <v>98</v>
      </c>
      <c r="E287" s="15">
        <f t="shared" si="36"/>
        <v>2.1039072563331901E-2</v>
      </c>
      <c r="F287" s="16">
        <v>46</v>
      </c>
      <c r="G287" s="16">
        <v>2</v>
      </c>
      <c r="H287" s="17">
        <f t="shared" si="37"/>
        <v>4.3478260869565216E-2</v>
      </c>
      <c r="I287" s="17">
        <f t="shared" si="38"/>
        <v>2.0408163265306121E-2</v>
      </c>
      <c r="J287" s="18">
        <v>67</v>
      </c>
      <c r="K287" s="18">
        <v>2</v>
      </c>
      <c r="L287" s="19">
        <f t="shared" si="39"/>
        <v>2.9850746268656716E-2</v>
      </c>
      <c r="M287" s="19">
        <f t="shared" si="40"/>
        <v>2.0408163265306121E-2</v>
      </c>
      <c r="N287" s="20">
        <v>107</v>
      </c>
      <c r="O287" s="20">
        <v>6</v>
      </c>
      <c r="P287" s="21">
        <f t="shared" si="41"/>
        <v>5.6074766355140186E-2</v>
      </c>
      <c r="Q287" s="21">
        <f t="shared" si="42"/>
        <v>6.1224489795918366E-2</v>
      </c>
      <c r="R287" s="22">
        <v>4438</v>
      </c>
      <c r="S287" s="22">
        <v>88</v>
      </c>
      <c r="T287" s="23">
        <f t="shared" si="43"/>
        <v>1.9828751689950429E-2</v>
      </c>
      <c r="U287" s="23">
        <f t="shared" si="44"/>
        <v>0.89795918367346939</v>
      </c>
    </row>
    <row r="288" spans="1:21" ht="15" customHeight="1" x14ac:dyDescent="0.25">
      <c r="A288" s="12">
        <v>285</v>
      </c>
      <c r="B288" s="13" t="s">
        <v>306</v>
      </c>
      <c r="C288" s="14">
        <v>3855</v>
      </c>
      <c r="D288" s="14">
        <v>114</v>
      </c>
      <c r="E288" s="15">
        <f t="shared" si="36"/>
        <v>2.9571984435797664E-2</v>
      </c>
      <c r="F288" s="16">
        <v>46</v>
      </c>
      <c r="G288" s="16">
        <v>1</v>
      </c>
      <c r="H288" s="17">
        <f t="shared" si="37"/>
        <v>2.1739130434782608E-2</v>
      </c>
      <c r="I288" s="17">
        <f t="shared" si="38"/>
        <v>8.771929824561403E-3</v>
      </c>
      <c r="J288" s="18">
        <v>50</v>
      </c>
      <c r="K288" s="18">
        <v>3</v>
      </c>
      <c r="L288" s="19">
        <f t="shared" si="39"/>
        <v>0.06</v>
      </c>
      <c r="M288" s="19">
        <f t="shared" si="40"/>
        <v>2.6315789473684209E-2</v>
      </c>
      <c r="N288" s="20">
        <v>61</v>
      </c>
      <c r="O288" s="20">
        <v>5</v>
      </c>
      <c r="P288" s="21">
        <f t="shared" si="41"/>
        <v>8.1967213114754092E-2</v>
      </c>
      <c r="Q288" s="21">
        <f t="shared" si="42"/>
        <v>4.3859649122807015E-2</v>
      </c>
      <c r="R288" s="22">
        <v>3698</v>
      </c>
      <c r="S288" s="22">
        <v>105</v>
      </c>
      <c r="T288" s="23">
        <f t="shared" si="43"/>
        <v>2.8393726338561385E-2</v>
      </c>
      <c r="U288" s="23">
        <f t="shared" si="44"/>
        <v>0.92105263157894735</v>
      </c>
    </row>
    <row r="289" spans="1:21" ht="15" customHeight="1" x14ac:dyDescent="0.25">
      <c r="A289" s="12">
        <v>286</v>
      </c>
      <c r="B289" s="13" t="s">
        <v>307</v>
      </c>
      <c r="C289" s="14">
        <v>2617</v>
      </c>
      <c r="D289" s="14">
        <v>153</v>
      </c>
      <c r="E289" s="15">
        <f t="shared" si="36"/>
        <v>5.8463889950324796E-2</v>
      </c>
      <c r="F289" s="16">
        <v>46</v>
      </c>
      <c r="G289" s="16">
        <v>5</v>
      </c>
      <c r="H289" s="17">
        <f t="shared" si="37"/>
        <v>0.10869565217391304</v>
      </c>
      <c r="I289" s="17">
        <f t="shared" si="38"/>
        <v>3.2679738562091505E-2</v>
      </c>
      <c r="J289" s="18">
        <v>54</v>
      </c>
      <c r="K289" s="18">
        <v>1</v>
      </c>
      <c r="L289" s="19">
        <f t="shared" si="39"/>
        <v>1.8518518518518517E-2</v>
      </c>
      <c r="M289" s="19">
        <f t="shared" si="40"/>
        <v>6.5359477124183009E-3</v>
      </c>
      <c r="N289" s="20">
        <v>60</v>
      </c>
      <c r="O289" s="20">
        <v>7</v>
      </c>
      <c r="P289" s="21">
        <f t="shared" si="41"/>
        <v>0.11666666666666667</v>
      </c>
      <c r="Q289" s="21">
        <f t="shared" si="42"/>
        <v>4.5751633986928102E-2</v>
      </c>
      <c r="R289" s="22">
        <v>2457</v>
      </c>
      <c r="S289" s="22">
        <v>140</v>
      </c>
      <c r="T289" s="23">
        <f t="shared" si="43"/>
        <v>5.6980056980056981E-2</v>
      </c>
      <c r="U289" s="23">
        <f t="shared" si="44"/>
        <v>0.91503267973856206</v>
      </c>
    </row>
    <row r="290" spans="1:21" ht="15" customHeight="1" x14ac:dyDescent="0.25">
      <c r="A290" s="12">
        <v>287</v>
      </c>
      <c r="B290" s="13" t="s">
        <v>308</v>
      </c>
      <c r="C290" s="14">
        <v>4126</v>
      </c>
      <c r="D290" s="14">
        <v>144</v>
      </c>
      <c r="E290" s="15">
        <f t="shared" si="36"/>
        <v>3.49006301502666E-2</v>
      </c>
      <c r="F290" s="16">
        <v>46</v>
      </c>
      <c r="G290" s="16">
        <v>5</v>
      </c>
      <c r="H290" s="17">
        <f t="shared" si="37"/>
        <v>0.10869565217391304</v>
      </c>
      <c r="I290" s="17">
        <f t="shared" si="38"/>
        <v>3.4722222222222224E-2</v>
      </c>
      <c r="J290" s="18">
        <v>68</v>
      </c>
      <c r="K290" s="18">
        <v>16</v>
      </c>
      <c r="L290" s="19">
        <f t="shared" si="39"/>
        <v>0.23529411764705882</v>
      </c>
      <c r="M290" s="19">
        <f t="shared" si="40"/>
        <v>0.1111111111111111</v>
      </c>
      <c r="N290" s="20">
        <v>128</v>
      </c>
      <c r="O290" s="20">
        <v>23</v>
      </c>
      <c r="P290" s="21">
        <f t="shared" si="41"/>
        <v>0.1796875</v>
      </c>
      <c r="Q290" s="21">
        <f t="shared" si="42"/>
        <v>0.15972222222222221</v>
      </c>
      <c r="R290" s="22">
        <v>3884</v>
      </c>
      <c r="S290" s="22">
        <v>100</v>
      </c>
      <c r="T290" s="23">
        <f t="shared" si="43"/>
        <v>2.5746652935118436E-2</v>
      </c>
      <c r="U290" s="23">
        <f t="shared" si="44"/>
        <v>0.69444444444444442</v>
      </c>
    </row>
    <row r="291" spans="1:21" ht="15" customHeight="1" x14ac:dyDescent="0.25">
      <c r="A291" s="12">
        <v>288</v>
      </c>
      <c r="B291" s="13" t="s">
        <v>309</v>
      </c>
      <c r="C291" s="14">
        <v>5198</v>
      </c>
      <c r="D291" s="14">
        <v>125</v>
      </c>
      <c r="E291" s="15">
        <f t="shared" si="36"/>
        <v>2.4047710657945365E-2</v>
      </c>
      <c r="F291" s="16">
        <v>46</v>
      </c>
      <c r="G291" s="16">
        <v>1</v>
      </c>
      <c r="H291" s="17">
        <f t="shared" si="37"/>
        <v>2.1739130434782608E-2</v>
      </c>
      <c r="I291" s="17">
        <f t="shared" si="38"/>
        <v>8.0000000000000002E-3</v>
      </c>
      <c r="J291" s="18">
        <v>125</v>
      </c>
      <c r="K291" s="18">
        <v>5</v>
      </c>
      <c r="L291" s="19">
        <f t="shared" si="39"/>
        <v>0.04</v>
      </c>
      <c r="M291" s="19">
        <f t="shared" si="40"/>
        <v>0.04</v>
      </c>
      <c r="N291" s="20">
        <v>245</v>
      </c>
      <c r="O291" s="20">
        <v>33</v>
      </c>
      <c r="P291" s="21">
        <f t="shared" si="41"/>
        <v>0.13469387755102041</v>
      </c>
      <c r="Q291" s="21">
        <f t="shared" si="42"/>
        <v>0.26400000000000001</v>
      </c>
      <c r="R291" s="22">
        <v>4782</v>
      </c>
      <c r="S291" s="22">
        <v>86</v>
      </c>
      <c r="T291" s="23">
        <f t="shared" si="43"/>
        <v>1.7984107068172314E-2</v>
      </c>
      <c r="U291" s="23">
        <f t="shared" si="44"/>
        <v>0.68799999999999994</v>
      </c>
    </row>
    <row r="292" spans="1:21" ht="15" customHeight="1" x14ac:dyDescent="0.25">
      <c r="A292" s="12">
        <v>289</v>
      </c>
      <c r="B292" s="13" t="s">
        <v>310</v>
      </c>
      <c r="C292" s="14">
        <v>2489</v>
      </c>
      <c r="D292" s="14">
        <v>95</v>
      </c>
      <c r="E292" s="15">
        <f t="shared" si="36"/>
        <v>3.8167938931297711E-2</v>
      </c>
      <c r="F292" s="16">
        <v>46</v>
      </c>
      <c r="G292" s="16">
        <v>16</v>
      </c>
      <c r="H292" s="17">
        <f t="shared" si="37"/>
        <v>0.34782608695652173</v>
      </c>
      <c r="I292" s="17">
        <f t="shared" si="38"/>
        <v>0.16842105263157894</v>
      </c>
      <c r="J292" s="18">
        <v>23</v>
      </c>
      <c r="K292" s="18">
        <v>7</v>
      </c>
      <c r="L292" s="19">
        <f t="shared" si="39"/>
        <v>0.30434782608695654</v>
      </c>
      <c r="M292" s="19">
        <f t="shared" si="40"/>
        <v>7.3684210526315783E-2</v>
      </c>
      <c r="N292" s="20">
        <v>34</v>
      </c>
      <c r="O292" s="20">
        <v>6</v>
      </c>
      <c r="P292" s="21">
        <f t="shared" si="41"/>
        <v>0.17647058823529413</v>
      </c>
      <c r="Q292" s="21">
        <f t="shared" si="42"/>
        <v>6.3157894736842107E-2</v>
      </c>
      <c r="R292" s="22">
        <v>2386</v>
      </c>
      <c r="S292" s="22">
        <v>66</v>
      </c>
      <c r="T292" s="23">
        <f t="shared" si="43"/>
        <v>2.7661357921207042E-2</v>
      </c>
      <c r="U292" s="23">
        <f t="shared" si="44"/>
        <v>0.69473684210526321</v>
      </c>
    </row>
    <row r="293" spans="1:21" ht="15" customHeight="1" x14ac:dyDescent="0.25">
      <c r="A293" s="12">
        <v>290</v>
      </c>
      <c r="B293" s="13" t="s">
        <v>311</v>
      </c>
      <c r="C293" s="14">
        <v>1133</v>
      </c>
      <c r="D293" s="14">
        <v>39</v>
      </c>
      <c r="E293" s="15">
        <f t="shared" si="36"/>
        <v>3.442188879082083E-2</v>
      </c>
      <c r="F293" s="16">
        <v>45</v>
      </c>
      <c r="G293" s="16">
        <v>0</v>
      </c>
      <c r="H293" s="17">
        <f t="shared" si="37"/>
        <v>0</v>
      </c>
      <c r="I293" s="17">
        <f t="shared" si="38"/>
        <v>0</v>
      </c>
      <c r="J293" s="18">
        <v>33</v>
      </c>
      <c r="K293" s="18">
        <v>1</v>
      </c>
      <c r="L293" s="19">
        <f t="shared" si="39"/>
        <v>3.0303030303030304E-2</v>
      </c>
      <c r="M293" s="19">
        <f t="shared" si="40"/>
        <v>2.564102564102564E-2</v>
      </c>
      <c r="N293" s="20">
        <v>46</v>
      </c>
      <c r="O293" s="20">
        <v>1</v>
      </c>
      <c r="P293" s="21">
        <f t="shared" si="41"/>
        <v>2.1739130434782608E-2</v>
      </c>
      <c r="Q293" s="21">
        <f t="shared" si="42"/>
        <v>2.564102564102564E-2</v>
      </c>
      <c r="R293" s="22">
        <v>1009</v>
      </c>
      <c r="S293" s="22">
        <v>37</v>
      </c>
      <c r="T293" s="23">
        <f t="shared" si="43"/>
        <v>3.6669970267591674E-2</v>
      </c>
      <c r="U293" s="23">
        <f t="shared" si="44"/>
        <v>0.94871794871794868</v>
      </c>
    </row>
    <row r="294" spans="1:21" ht="15" customHeight="1" x14ac:dyDescent="0.25">
      <c r="A294" s="12">
        <v>291</v>
      </c>
      <c r="B294" s="13" t="s">
        <v>312</v>
      </c>
      <c r="C294" s="14">
        <v>5213</v>
      </c>
      <c r="D294" s="14">
        <v>140</v>
      </c>
      <c r="E294" s="15">
        <f t="shared" si="36"/>
        <v>2.6855937080375984E-2</v>
      </c>
      <c r="F294" s="16">
        <v>45</v>
      </c>
      <c r="G294" s="16">
        <v>14</v>
      </c>
      <c r="H294" s="17">
        <f t="shared" si="37"/>
        <v>0.31111111111111112</v>
      </c>
      <c r="I294" s="17">
        <f t="shared" si="38"/>
        <v>0.1</v>
      </c>
      <c r="J294" s="18">
        <v>70</v>
      </c>
      <c r="K294" s="18">
        <v>13</v>
      </c>
      <c r="L294" s="19">
        <f t="shared" si="39"/>
        <v>0.18571428571428572</v>
      </c>
      <c r="M294" s="19">
        <f t="shared" si="40"/>
        <v>9.285714285714286E-2</v>
      </c>
      <c r="N294" s="20">
        <v>108</v>
      </c>
      <c r="O294" s="20">
        <v>18</v>
      </c>
      <c r="P294" s="21">
        <f t="shared" si="41"/>
        <v>0.16666666666666666</v>
      </c>
      <c r="Q294" s="21">
        <f t="shared" si="42"/>
        <v>0.12857142857142856</v>
      </c>
      <c r="R294" s="22">
        <v>4990</v>
      </c>
      <c r="S294" s="22">
        <v>95</v>
      </c>
      <c r="T294" s="23">
        <f t="shared" si="43"/>
        <v>1.9038076152304611E-2</v>
      </c>
      <c r="U294" s="23">
        <f t="shared" si="44"/>
        <v>0.6785714285714286</v>
      </c>
    </row>
    <row r="295" spans="1:21" ht="15" customHeight="1" x14ac:dyDescent="0.25">
      <c r="A295" s="12">
        <v>292</v>
      </c>
      <c r="B295" s="13" t="s">
        <v>313</v>
      </c>
      <c r="C295" s="14">
        <v>4532</v>
      </c>
      <c r="D295" s="14">
        <v>134</v>
      </c>
      <c r="E295" s="15">
        <f t="shared" si="36"/>
        <v>2.9567519858781994E-2</v>
      </c>
      <c r="F295" s="16">
        <v>45</v>
      </c>
      <c r="G295" s="16">
        <v>2</v>
      </c>
      <c r="H295" s="17">
        <f t="shared" si="37"/>
        <v>4.4444444444444446E-2</v>
      </c>
      <c r="I295" s="17">
        <f t="shared" si="38"/>
        <v>1.4925373134328358E-2</v>
      </c>
      <c r="J295" s="18">
        <v>26</v>
      </c>
      <c r="K295" s="18">
        <v>3</v>
      </c>
      <c r="L295" s="19">
        <f t="shared" si="39"/>
        <v>0.11538461538461539</v>
      </c>
      <c r="M295" s="19">
        <f t="shared" si="40"/>
        <v>2.2388059701492536E-2</v>
      </c>
      <c r="N295" s="20">
        <v>53</v>
      </c>
      <c r="O295" s="20">
        <v>6</v>
      </c>
      <c r="P295" s="21">
        <f t="shared" si="41"/>
        <v>0.11320754716981132</v>
      </c>
      <c r="Q295" s="21">
        <f t="shared" si="42"/>
        <v>4.4776119402985072E-2</v>
      </c>
      <c r="R295" s="22">
        <v>4408</v>
      </c>
      <c r="S295" s="22">
        <v>123</v>
      </c>
      <c r="T295" s="23">
        <f t="shared" si="43"/>
        <v>2.7903811252268602E-2</v>
      </c>
      <c r="U295" s="23">
        <f t="shared" si="44"/>
        <v>0.91791044776119401</v>
      </c>
    </row>
    <row r="296" spans="1:21" ht="15" customHeight="1" x14ac:dyDescent="0.25">
      <c r="A296" s="12">
        <v>293</v>
      </c>
      <c r="B296" s="13" t="s">
        <v>314</v>
      </c>
      <c r="C296" s="14">
        <v>3615</v>
      </c>
      <c r="D296" s="14">
        <v>68</v>
      </c>
      <c r="E296" s="15">
        <f t="shared" si="36"/>
        <v>1.8810511756569847E-2</v>
      </c>
      <c r="F296" s="16">
        <v>45</v>
      </c>
      <c r="G296" s="16">
        <v>2</v>
      </c>
      <c r="H296" s="17">
        <f t="shared" si="37"/>
        <v>4.4444444444444446E-2</v>
      </c>
      <c r="I296" s="17">
        <f t="shared" si="38"/>
        <v>2.9411764705882353E-2</v>
      </c>
      <c r="J296" s="18">
        <v>64</v>
      </c>
      <c r="K296" s="18">
        <v>4</v>
      </c>
      <c r="L296" s="19">
        <f t="shared" si="39"/>
        <v>6.25E-2</v>
      </c>
      <c r="M296" s="19">
        <f t="shared" si="40"/>
        <v>5.8823529411764705E-2</v>
      </c>
      <c r="N296" s="20">
        <v>65</v>
      </c>
      <c r="O296" s="20">
        <v>5</v>
      </c>
      <c r="P296" s="21">
        <f t="shared" si="41"/>
        <v>7.6923076923076927E-2</v>
      </c>
      <c r="Q296" s="21">
        <f t="shared" si="42"/>
        <v>7.3529411764705885E-2</v>
      </c>
      <c r="R296" s="22">
        <v>3441</v>
      </c>
      <c r="S296" s="22">
        <v>57</v>
      </c>
      <c r="T296" s="23">
        <f t="shared" si="43"/>
        <v>1.6564952048823016E-2</v>
      </c>
      <c r="U296" s="23">
        <f t="shared" si="44"/>
        <v>0.83823529411764708</v>
      </c>
    </row>
    <row r="297" spans="1:21" ht="15" customHeight="1" x14ac:dyDescent="0.25">
      <c r="A297" s="12">
        <v>294</v>
      </c>
      <c r="B297" s="13" t="s">
        <v>315</v>
      </c>
      <c r="C297" s="14">
        <v>4559</v>
      </c>
      <c r="D297" s="14">
        <v>73</v>
      </c>
      <c r="E297" s="15">
        <f t="shared" si="36"/>
        <v>1.6012283395481466E-2</v>
      </c>
      <c r="F297" s="16">
        <v>44</v>
      </c>
      <c r="G297" s="16">
        <v>5</v>
      </c>
      <c r="H297" s="17">
        <f t="shared" si="37"/>
        <v>0.11363636363636363</v>
      </c>
      <c r="I297" s="17">
        <f t="shared" si="38"/>
        <v>6.8493150684931503E-2</v>
      </c>
      <c r="J297" s="18">
        <v>61</v>
      </c>
      <c r="K297" s="18">
        <v>5</v>
      </c>
      <c r="L297" s="19">
        <f t="shared" si="39"/>
        <v>8.1967213114754092E-2</v>
      </c>
      <c r="M297" s="19">
        <f t="shared" si="40"/>
        <v>6.8493150684931503E-2</v>
      </c>
      <c r="N297" s="20">
        <v>72</v>
      </c>
      <c r="O297" s="20">
        <v>12</v>
      </c>
      <c r="P297" s="21">
        <f t="shared" si="41"/>
        <v>0.16666666666666666</v>
      </c>
      <c r="Q297" s="21">
        <f t="shared" si="42"/>
        <v>0.16438356164383561</v>
      </c>
      <c r="R297" s="22">
        <v>4382</v>
      </c>
      <c r="S297" s="22">
        <v>51</v>
      </c>
      <c r="T297" s="23">
        <f t="shared" si="43"/>
        <v>1.163852122318576E-2</v>
      </c>
      <c r="U297" s="23">
        <f t="shared" si="44"/>
        <v>0.69863013698630139</v>
      </c>
    </row>
    <row r="298" spans="1:21" ht="15" customHeight="1" x14ac:dyDescent="0.25">
      <c r="A298" s="12">
        <v>295</v>
      </c>
      <c r="B298" s="13" t="s">
        <v>316</v>
      </c>
      <c r="C298" s="14">
        <v>5396</v>
      </c>
      <c r="D298" s="14">
        <v>106</v>
      </c>
      <c r="E298" s="15">
        <f t="shared" si="36"/>
        <v>1.9644180874722018E-2</v>
      </c>
      <c r="F298" s="16">
        <v>44</v>
      </c>
      <c r="G298" s="16">
        <v>2</v>
      </c>
      <c r="H298" s="17">
        <f t="shared" si="37"/>
        <v>4.5454545454545456E-2</v>
      </c>
      <c r="I298" s="17">
        <f t="shared" si="38"/>
        <v>1.8867924528301886E-2</v>
      </c>
      <c r="J298" s="18">
        <v>122</v>
      </c>
      <c r="K298" s="18">
        <v>3</v>
      </c>
      <c r="L298" s="19">
        <f t="shared" si="39"/>
        <v>2.4590163934426229E-2</v>
      </c>
      <c r="M298" s="19">
        <f t="shared" si="40"/>
        <v>2.8301886792452831E-2</v>
      </c>
      <c r="N298" s="20">
        <v>184</v>
      </c>
      <c r="O298" s="20">
        <v>8</v>
      </c>
      <c r="P298" s="21">
        <f t="shared" si="41"/>
        <v>4.3478260869565216E-2</v>
      </c>
      <c r="Q298" s="21">
        <f t="shared" si="42"/>
        <v>7.5471698113207544E-2</v>
      </c>
      <c r="R298" s="22">
        <v>5046</v>
      </c>
      <c r="S298" s="22">
        <v>93</v>
      </c>
      <c r="T298" s="23">
        <f t="shared" si="43"/>
        <v>1.8430439952437573E-2</v>
      </c>
      <c r="U298" s="23">
        <f t="shared" si="44"/>
        <v>0.87735849056603776</v>
      </c>
    </row>
    <row r="299" spans="1:21" ht="15" customHeight="1" x14ac:dyDescent="0.25">
      <c r="A299" s="12">
        <v>296</v>
      </c>
      <c r="B299" s="13" t="s">
        <v>317</v>
      </c>
      <c r="C299" s="14">
        <v>515</v>
      </c>
      <c r="D299" s="14">
        <v>10</v>
      </c>
      <c r="E299" s="15">
        <f t="shared" si="36"/>
        <v>1.9417475728155338E-2</v>
      </c>
      <c r="F299" s="16">
        <v>44</v>
      </c>
      <c r="G299" s="16">
        <v>3</v>
      </c>
      <c r="H299" s="17">
        <f t="shared" si="37"/>
        <v>6.8181818181818177E-2</v>
      </c>
      <c r="I299" s="17">
        <f t="shared" si="38"/>
        <v>0.3</v>
      </c>
      <c r="J299" s="18">
        <v>71</v>
      </c>
      <c r="K299" s="18">
        <v>4</v>
      </c>
      <c r="L299" s="19">
        <f t="shared" si="39"/>
        <v>5.6338028169014086E-2</v>
      </c>
      <c r="M299" s="19">
        <f t="shared" si="40"/>
        <v>0.4</v>
      </c>
      <c r="N299" s="20">
        <v>55</v>
      </c>
      <c r="O299" s="20">
        <v>0</v>
      </c>
      <c r="P299" s="21">
        <f t="shared" si="41"/>
        <v>0</v>
      </c>
      <c r="Q299" s="21">
        <f t="shared" si="42"/>
        <v>0</v>
      </c>
      <c r="R299" s="22">
        <v>345</v>
      </c>
      <c r="S299" s="22">
        <v>3</v>
      </c>
      <c r="T299" s="23">
        <f t="shared" si="43"/>
        <v>8.6956521739130436E-3</v>
      </c>
      <c r="U299" s="23">
        <f t="shared" si="44"/>
        <v>0.3</v>
      </c>
    </row>
    <row r="300" spans="1:21" ht="15" customHeight="1" x14ac:dyDescent="0.25">
      <c r="A300" s="12">
        <v>297</v>
      </c>
      <c r="B300" s="13" t="s">
        <v>318</v>
      </c>
      <c r="C300" s="14">
        <v>4276</v>
      </c>
      <c r="D300" s="14">
        <v>89</v>
      </c>
      <c r="E300" s="15">
        <f t="shared" si="36"/>
        <v>2.0813844714686624E-2</v>
      </c>
      <c r="F300" s="16">
        <v>44</v>
      </c>
      <c r="G300" s="16">
        <v>7</v>
      </c>
      <c r="H300" s="17">
        <f t="shared" si="37"/>
        <v>0.15909090909090909</v>
      </c>
      <c r="I300" s="17">
        <f t="shared" si="38"/>
        <v>7.8651685393258425E-2</v>
      </c>
      <c r="J300" s="18">
        <v>111</v>
      </c>
      <c r="K300" s="18">
        <v>10</v>
      </c>
      <c r="L300" s="19">
        <f t="shared" si="39"/>
        <v>9.0090090090090086E-2</v>
      </c>
      <c r="M300" s="19">
        <f t="shared" si="40"/>
        <v>0.11235955056179775</v>
      </c>
      <c r="N300" s="20">
        <v>216</v>
      </c>
      <c r="O300" s="20">
        <v>16</v>
      </c>
      <c r="P300" s="21">
        <f t="shared" si="41"/>
        <v>7.407407407407407E-2</v>
      </c>
      <c r="Q300" s="21">
        <f t="shared" si="42"/>
        <v>0.1797752808988764</v>
      </c>
      <c r="R300" s="22">
        <v>3905</v>
      </c>
      <c r="S300" s="22">
        <v>56</v>
      </c>
      <c r="T300" s="23">
        <f t="shared" si="43"/>
        <v>1.4340588988476313E-2</v>
      </c>
      <c r="U300" s="23">
        <f t="shared" si="44"/>
        <v>0.6292134831460674</v>
      </c>
    </row>
    <row r="301" spans="1:21" ht="15" customHeight="1" x14ac:dyDescent="0.25">
      <c r="A301" s="12">
        <v>298</v>
      </c>
      <c r="B301" s="13" t="s">
        <v>319</v>
      </c>
      <c r="C301" s="14">
        <v>7442</v>
      </c>
      <c r="D301" s="14">
        <v>176</v>
      </c>
      <c r="E301" s="15">
        <f t="shared" si="36"/>
        <v>2.3649556570814297E-2</v>
      </c>
      <c r="F301" s="16">
        <v>43</v>
      </c>
      <c r="G301" s="16">
        <v>5</v>
      </c>
      <c r="H301" s="17">
        <f t="shared" si="37"/>
        <v>0.11627906976744186</v>
      </c>
      <c r="I301" s="17">
        <f t="shared" si="38"/>
        <v>2.8409090909090908E-2</v>
      </c>
      <c r="J301" s="18">
        <v>96</v>
      </c>
      <c r="K301" s="18">
        <v>11</v>
      </c>
      <c r="L301" s="19">
        <f t="shared" si="39"/>
        <v>0.11458333333333333</v>
      </c>
      <c r="M301" s="19">
        <f t="shared" si="40"/>
        <v>6.25E-2</v>
      </c>
      <c r="N301" s="20">
        <v>138</v>
      </c>
      <c r="O301" s="20">
        <v>11</v>
      </c>
      <c r="P301" s="21">
        <f t="shared" si="41"/>
        <v>7.9710144927536225E-2</v>
      </c>
      <c r="Q301" s="21">
        <f t="shared" si="42"/>
        <v>6.25E-2</v>
      </c>
      <c r="R301" s="22">
        <v>7165</v>
      </c>
      <c r="S301" s="22">
        <v>149</v>
      </c>
      <c r="T301" s="23">
        <f t="shared" si="43"/>
        <v>2.079553384508025E-2</v>
      </c>
      <c r="U301" s="23">
        <f t="shared" si="44"/>
        <v>0.84659090909090906</v>
      </c>
    </row>
    <row r="302" spans="1:21" ht="15" customHeight="1" x14ac:dyDescent="0.25">
      <c r="A302" s="12">
        <v>299</v>
      </c>
      <c r="B302" s="13" t="s">
        <v>320</v>
      </c>
      <c r="C302" s="14">
        <v>4939</v>
      </c>
      <c r="D302" s="14">
        <v>101</v>
      </c>
      <c r="E302" s="15">
        <f t="shared" si="36"/>
        <v>2.044948370115408E-2</v>
      </c>
      <c r="F302" s="16">
        <v>43</v>
      </c>
      <c r="G302" s="16">
        <v>0</v>
      </c>
      <c r="H302" s="17">
        <f t="shared" si="37"/>
        <v>0</v>
      </c>
      <c r="I302" s="17">
        <f t="shared" si="38"/>
        <v>0</v>
      </c>
      <c r="J302" s="18">
        <v>39</v>
      </c>
      <c r="K302" s="18">
        <v>4</v>
      </c>
      <c r="L302" s="19">
        <f t="shared" si="39"/>
        <v>0.10256410256410256</v>
      </c>
      <c r="M302" s="19">
        <f t="shared" si="40"/>
        <v>3.9603960396039604E-2</v>
      </c>
      <c r="N302" s="20">
        <v>36</v>
      </c>
      <c r="O302" s="20">
        <v>0</v>
      </c>
      <c r="P302" s="21">
        <f t="shared" si="41"/>
        <v>0</v>
      </c>
      <c r="Q302" s="21">
        <f t="shared" si="42"/>
        <v>0</v>
      </c>
      <c r="R302" s="22">
        <v>4821</v>
      </c>
      <c r="S302" s="22">
        <v>97</v>
      </c>
      <c r="T302" s="23">
        <f t="shared" si="43"/>
        <v>2.0120306990250986E-2</v>
      </c>
      <c r="U302" s="23">
        <f t="shared" si="44"/>
        <v>0.96039603960396036</v>
      </c>
    </row>
    <row r="303" spans="1:21" ht="15" customHeight="1" x14ac:dyDescent="0.25">
      <c r="A303" s="12">
        <v>300</v>
      </c>
      <c r="B303" s="13" t="s">
        <v>321</v>
      </c>
      <c r="C303" s="14">
        <v>5873</v>
      </c>
      <c r="D303" s="14">
        <v>133</v>
      </c>
      <c r="E303" s="15">
        <f t="shared" si="36"/>
        <v>2.2646007151370679E-2</v>
      </c>
      <c r="F303" s="16">
        <v>42</v>
      </c>
      <c r="G303" s="16">
        <v>3</v>
      </c>
      <c r="H303" s="17">
        <f t="shared" si="37"/>
        <v>7.1428571428571425E-2</v>
      </c>
      <c r="I303" s="17">
        <f t="shared" si="38"/>
        <v>2.2556390977443608E-2</v>
      </c>
      <c r="J303" s="18">
        <v>136</v>
      </c>
      <c r="K303" s="18">
        <v>15</v>
      </c>
      <c r="L303" s="19">
        <f t="shared" si="39"/>
        <v>0.11029411764705882</v>
      </c>
      <c r="M303" s="19">
        <f t="shared" si="40"/>
        <v>0.11278195488721804</v>
      </c>
      <c r="N303" s="20">
        <v>141</v>
      </c>
      <c r="O303" s="20">
        <v>10</v>
      </c>
      <c r="P303" s="21">
        <f t="shared" si="41"/>
        <v>7.0921985815602842E-2</v>
      </c>
      <c r="Q303" s="21">
        <f t="shared" si="42"/>
        <v>7.5187969924812026E-2</v>
      </c>
      <c r="R303" s="22">
        <v>5554</v>
      </c>
      <c r="S303" s="22">
        <v>105</v>
      </c>
      <c r="T303" s="23">
        <f t="shared" si="43"/>
        <v>1.8905293482175008E-2</v>
      </c>
      <c r="U303" s="23">
        <f t="shared" si="44"/>
        <v>0.78947368421052633</v>
      </c>
    </row>
    <row r="304" spans="1:21" ht="15" customHeight="1" x14ac:dyDescent="0.25">
      <c r="A304" s="12">
        <v>301</v>
      </c>
      <c r="B304" s="13" t="s">
        <v>322</v>
      </c>
      <c r="C304" s="14">
        <v>3400</v>
      </c>
      <c r="D304" s="14">
        <v>75</v>
      </c>
      <c r="E304" s="15">
        <f t="shared" si="36"/>
        <v>2.2058823529411766E-2</v>
      </c>
      <c r="F304" s="16">
        <v>42</v>
      </c>
      <c r="G304" s="16">
        <v>4</v>
      </c>
      <c r="H304" s="17">
        <f t="shared" si="37"/>
        <v>9.5238095238095233E-2</v>
      </c>
      <c r="I304" s="17">
        <f t="shared" si="38"/>
        <v>5.3333333333333337E-2</v>
      </c>
      <c r="J304" s="18">
        <v>40</v>
      </c>
      <c r="K304" s="18">
        <v>7</v>
      </c>
      <c r="L304" s="19">
        <f t="shared" si="39"/>
        <v>0.17499999999999999</v>
      </c>
      <c r="M304" s="19">
        <f t="shared" si="40"/>
        <v>9.3333333333333338E-2</v>
      </c>
      <c r="N304" s="20">
        <v>30</v>
      </c>
      <c r="O304" s="20">
        <v>3</v>
      </c>
      <c r="P304" s="21">
        <f t="shared" si="41"/>
        <v>0.1</v>
      </c>
      <c r="Q304" s="21">
        <f t="shared" si="42"/>
        <v>0.04</v>
      </c>
      <c r="R304" s="22">
        <v>3288</v>
      </c>
      <c r="S304" s="22">
        <v>61</v>
      </c>
      <c r="T304" s="23">
        <f t="shared" si="43"/>
        <v>1.8552311435523116E-2</v>
      </c>
      <c r="U304" s="23">
        <f t="shared" si="44"/>
        <v>0.81333333333333335</v>
      </c>
    </row>
    <row r="305" spans="1:21" ht="15" customHeight="1" x14ac:dyDescent="0.25">
      <c r="A305" s="12">
        <v>302</v>
      </c>
      <c r="B305" s="13" t="s">
        <v>151</v>
      </c>
      <c r="C305" s="14">
        <v>6869</v>
      </c>
      <c r="D305" s="14">
        <v>161</v>
      </c>
      <c r="E305" s="15">
        <f t="shared" si="36"/>
        <v>2.3438637356238173E-2</v>
      </c>
      <c r="F305" s="16">
        <v>42</v>
      </c>
      <c r="G305" s="16">
        <v>0</v>
      </c>
      <c r="H305" s="17">
        <f t="shared" si="37"/>
        <v>0</v>
      </c>
      <c r="I305" s="17">
        <f t="shared" si="38"/>
        <v>0</v>
      </c>
      <c r="J305" s="18">
        <v>54</v>
      </c>
      <c r="K305" s="18">
        <v>4</v>
      </c>
      <c r="L305" s="19">
        <f t="shared" si="39"/>
        <v>7.407407407407407E-2</v>
      </c>
      <c r="M305" s="19">
        <f t="shared" si="40"/>
        <v>2.4844720496894408E-2</v>
      </c>
      <c r="N305" s="20">
        <v>133</v>
      </c>
      <c r="O305" s="20">
        <v>16</v>
      </c>
      <c r="P305" s="21">
        <f t="shared" si="41"/>
        <v>0.12030075187969924</v>
      </c>
      <c r="Q305" s="21">
        <f t="shared" si="42"/>
        <v>9.9378881987577633E-2</v>
      </c>
      <c r="R305" s="22">
        <v>6640</v>
      </c>
      <c r="S305" s="22">
        <v>141</v>
      </c>
      <c r="T305" s="23">
        <f t="shared" si="43"/>
        <v>2.1234939759036144E-2</v>
      </c>
      <c r="U305" s="23">
        <f t="shared" si="44"/>
        <v>0.87577639751552794</v>
      </c>
    </row>
    <row r="306" spans="1:21" ht="15" customHeight="1" x14ac:dyDescent="0.25">
      <c r="A306" s="12">
        <v>303</v>
      </c>
      <c r="B306" s="13" t="s">
        <v>323</v>
      </c>
      <c r="C306" s="14">
        <v>6185</v>
      </c>
      <c r="D306" s="14">
        <v>96</v>
      </c>
      <c r="E306" s="15">
        <f t="shared" si="36"/>
        <v>1.5521422797089733E-2</v>
      </c>
      <c r="F306" s="16">
        <v>41</v>
      </c>
      <c r="G306" s="16">
        <v>3</v>
      </c>
      <c r="H306" s="17">
        <f t="shared" si="37"/>
        <v>7.3170731707317069E-2</v>
      </c>
      <c r="I306" s="17">
        <f t="shared" si="38"/>
        <v>3.125E-2</v>
      </c>
      <c r="J306" s="18">
        <v>59</v>
      </c>
      <c r="K306" s="18">
        <v>1</v>
      </c>
      <c r="L306" s="19">
        <f t="shared" si="39"/>
        <v>1.6949152542372881E-2</v>
      </c>
      <c r="M306" s="19">
        <f t="shared" si="40"/>
        <v>1.0416666666666666E-2</v>
      </c>
      <c r="N306" s="20">
        <v>151</v>
      </c>
      <c r="O306" s="20">
        <v>4</v>
      </c>
      <c r="P306" s="21">
        <f t="shared" si="41"/>
        <v>2.6490066225165563E-2</v>
      </c>
      <c r="Q306" s="21">
        <f t="shared" si="42"/>
        <v>4.1666666666666664E-2</v>
      </c>
      <c r="R306" s="22">
        <v>5934</v>
      </c>
      <c r="S306" s="22">
        <v>88</v>
      </c>
      <c r="T306" s="23">
        <f t="shared" si="43"/>
        <v>1.4829794405123021E-2</v>
      </c>
      <c r="U306" s="23">
        <f t="shared" si="44"/>
        <v>0.91666666666666663</v>
      </c>
    </row>
    <row r="307" spans="1:21" ht="15" customHeight="1" x14ac:dyDescent="0.25">
      <c r="A307" s="12">
        <v>304</v>
      </c>
      <c r="B307" s="13" t="s">
        <v>324</v>
      </c>
      <c r="C307" s="14">
        <v>8126</v>
      </c>
      <c r="D307" s="14">
        <v>124</v>
      </c>
      <c r="E307" s="15">
        <f t="shared" si="36"/>
        <v>1.5259660349495446E-2</v>
      </c>
      <c r="F307" s="16">
        <v>40</v>
      </c>
      <c r="G307" s="16">
        <v>2</v>
      </c>
      <c r="H307" s="17">
        <f t="shared" si="37"/>
        <v>0.05</v>
      </c>
      <c r="I307" s="17">
        <f t="shared" si="38"/>
        <v>1.6129032258064516E-2</v>
      </c>
      <c r="J307" s="18">
        <v>105</v>
      </c>
      <c r="K307" s="18">
        <v>12</v>
      </c>
      <c r="L307" s="19">
        <f t="shared" si="39"/>
        <v>0.11428571428571428</v>
      </c>
      <c r="M307" s="19">
        <f t="shared" si="40"/>
        <v>9.6774193548387094E-2</v>
      </c>
      <c r="N307" s="20">
        <v>108</v>
      </c>
      <c r="O307" s="20">
        <v>10</v>
      </c>
      <c r="P307" s="21">
        <f t="shared" si="41"/>
        <v>9.2592592592592587E-2</v>
      </c>
      <c r="Q307" s="21">
        <f t="shared" si="42"/>
        <v>8.0645161290322578E-2</v>
      </c>
      <c r="R307" s="22">
        <v>7873</v>
      </c>
      <c r="S307" s="22">
        <v>100</v>
      </c>
      <c r="T307" s="23">
        <f t="shared" si="43"/>
        <v>1.2701638511367967E-2</v>
      </c>
      <c r="U307" s="23">
        <f t="shared" si="44"/>
        <v>0.80645161290322576</v>
      </c>
    </row>
    <row r="308" spans="1:21" ht="15" customHeight="1" x14ac:dyDescent="0.25">
      <c r="A308" s="12">
        <v>305</v>
      </c>
      <c r="B308" s="13" t="s">
        <v>325</v>
      </c>
      <c r="C308" s="14">
        <v>7080</v>
      </c>
      <c r="D308" s="14">
        <v>133</v>
      </c>
      <c r="E308" s="15">
        <f t="shared" si="36"/>
        <v>1.8785310734463278E-2</v>
      </c>
      <c r="F308" s="16">
        <v>40</v>
      </c>
      <c r="G308" s="16">
        <v>3</v>
      </c>
      <c r="H308" s="17">
        <f t="shared" si="37"/>
        <v>7.4999999999999997E-2</v>
      </c>
      <c r="I308" s="17">
        <f t="shared" si="38"/>
        <v>2.2556390977443608E-2</v>
      </c>
      <c r="J308" s="18">
        <v>127</v>
      </c>
      <c r="K308" s="18">
        <v>10</v>
      </c>
      <c r="L308" s="19">
        <f t="shared" si="39"/>
        <v>7.874015748031496E-2</v>
      </c>
      <c r="M308" s="19">
        <f t="shared" si="40"/>
        <v>7.5187969924812026E-2</v>
      </c>
      <c r="N308" s="20">
        <v>177</v>
      </c>
      <c r="O308" s="20">
        <v>10</v>
      </c>
      <c r="P308" s="21">
        <f t="shared" si="41"/>
        <v>5.6497175141242938E-2</v>
      </c>
      <c r="Q308" s="21">
        <f t="shared" si="42"/>
        <v>7.5187969924812026E-2</v>
      </c>
      <c r="R308" s="22">
        <v>6736</v>
      </c>
      <c r="S308" s="22">
        <v>110</v>
      </c>
      <c r="T308" s="23">
        <f t="shared" si="43"/>
        <v>1.6330166270783847E-2</v>
      </c>
      <c r="U308" s="23">
        <f t="shared" si="44"/>
        <v>0.82706766917293228</v>
      </c>
    </row>
    <row r="309" spans="1:21" ht="15" customHeight="1" x14ac:dyDescent="0.25">
      <c r="A309" s="12">
        <v>306</v>
      </c>
      <c r="B309" s="13" t="s">
        <v>326</v>
      </c>
      <c r="C309" s="14">
        <v>5629</v>
      </c>
      <c r="D309" s="14">
        <v>162</v>
      </c>
      <c r="E309" s="15">
        <f t="shared" si="36"/>
        <v>2.8779534553206608E-2</v>
      </c>
      <c r="F309" s="16">
        <v>40</v>
      </c>
      <c r="G309" s="16">
        <v>1</v>
      </c>
      <c r="H309" s="17">
        <f t="shared" si="37"/>
        <v>2.5000000000000001E-2</v>
      </c>
      <c r="I309" s="17">
        <f t="shared" si="38"/>
        <v>6.1728395061728392E-3</v>
      </c>
      <c r="J309" s="18">
        <v>56</v>
      </c>
      <c r="K309" s="18">
        <v>1</v>
      </c>
      <c r="L309" s="19">
        <f t="shared" si="39"/>
        <v>1.7857142857142856E-2</v>
      </c>
      <c r="M309" s="19">
        <f t="shared" si="40"/>
        <v>6.1728395061728392E-3</v>
      </c>
      <c r="N309" s="20">
        <v>78</v>
      </c>
      <c r="O309" s="20">
        <v>5</v>
      </c>
      <c r="P309" s="21">
        <f t="shared" si="41"/>
        <v>6.4102564102564097E-2</v>
      </c>
      <c r="Q309" s="21">
        <f t="shared" si="42"/>
        <v>3.0864197530864196E-2</v>
      </c>
      <c r="R309" s="22">
        <v>5455</v>
      </c>
      <c r="S309" s="22">
        <v>155</v>
      </c>
      <c r="T309" s="23">
        <f t="shared" si="43"/>
        <v>2.8414298808432631E-2</v>
      </c>
      <c r="U309" s="23">
        <f t="shared" si="44"/>
        <v>0.95679012345679015</v>
      </c>
    </row>
    <row r="310" spans="1:21" ht="15" customHeight="1" x14ac:dyDescent="0.25">
      <c r="A310" s="12">
        <v>307</v>
      </c>
      <c r="B310" s="13" t="s">
        <v>327</v>
      </c>
      <c r="C310" s="14">
        <v>2759</v>
      </c>
      <c r="D310" s="14">
        <v>97</v>
      </c>
      <c r="E310" s="15">
        <f t="shared" si="36"/>
        <v>3.5157665820949618E-2</v>
      </c>
      <c r="F310" s="16">
        <v>39</v>
      </c>
      <c r="G310" s="16">
        <v>0</v>
      </c>
      <c r="H310" s="17">
        <f t="shared" si="37"/>
        <v>0</v>
      </c>
      <c r="I310" s="17">
        <f t="shared" si="38"/>
        <v>0</v>
      </c>
      <c r="J310" s="18">
        <v>95</v>
      </c>
      <c r="K310" s="18">
        <v>6</v>
      </c>
      <c r="L310" s="19">
        <f t="shared" si="39"/>
        <v>6.3157894736842107E-2</v>
      </c>
      <c r="M310" s="19">
        <f t="shared" si="40"/>
        <v>6.1855670103092786E-2</v>
      </c>
      <c r="N310" s="20">
        <v>52</v>
      </c>
      <c r="O310" s="20">
        <v>5</v>
      </c>
      <c r="P310" s="21">
        <f t="shared" si="41"/>
        <v>9.6153846153846159E-2</v>
      </c>
      <c r="Q310" s="21">
        <f t="shared" si="42"/>
        <v>5.1546391752577317E-2</v>
      </c>
      <c r="R310" s="22">
        <v>2573</v>
      </c>
      <c r="S310" s="22">
        <v>86</v>
      </c>
      <c r="T310" s="23">
        <f t="shared" si="43"/>
        <v>3.3424018655266223E-2</v>
      </c>
      <c r="U310" s="23">
        <f t="shared" si="44"/>
        <v>0.88659793814432986</v>
      </c>
    </row>
    <row r="311" spans="1:21" ht="15" customHeight="1" x14ac:dyDescent="0.25">
      <c r="A311" s="12">
        <v>308</v>
      </c>
      <c r="B311" s="13" t="s">
        <v>328</v>
      </c>
      <c r="C311" s="14">
        <v>4166</v>
      </c>
      <c r="D311" s="14">
        <v>75</v>
      </c>
      <c r="E311" s="15">
        <f t="shared" si="36"/>
        <v>1.8002880460873741E-2</v>
      </c>
      <c r="F311" s="16">
        <v>38</v>
      </c>
      <c r="G311" s="16">
        <v>4</v>
      </c>
      <c r="H311" s="17">
        <f t="shared" si="37"/>
        <v>0.10526315789473684</v>
      </c>
      <c r="I311" s="17">
        <f t="shared" si="38"/>
        <v>5.3333333333333337E-2</v>
      </c>
      <c r="J311" s="18">
        <v>42</v>
      </c>
      <c r="K311" s="18">
        <v>2</v>
      </c>
      <c r="L311" s="19">
        <f t="shared" si="39"/>
        <v>4.7619047619047616E-2</v>
      </c>
      <c r="M311" s="19">
        <f t="shared" si="40"/>
        <v>2.6666666666666668E-2</v>
      </c>
      <c r="N311" s="20">
        <v>58</v>
      </c>
      <c r="O311" s="20">
        <v>7</v>
      </c>
      <c r="P311" s="21">
        <f t="shared" si="41"/>
        <v>0.1206896551724138</v>
      </c>
      <c r="Q311" s="21">
        <f t="shared" si="42"/>
        <v>9.3333333333333338E-2</v>
      </c>
      <c r="R311" s="22">
        <v>4028</v>
      </c>
      <c r="S311" s="22">
        <v>62</v>
      </c>
      <c r="T311" s="23">
        <f t="shared" si="43"/>
        <v>1.5392254220456803E-2</v>
      </c>
      <c r="U311" s="23">
        <f t="shared" si="44"/>
        <v>0.82666666666666666</v>
      </c>
    </row>
    <row r="312" spans="1:21" ht="15" customHeight="1" x14ac:dyDescent="0.25">
      <c r="A312" s="12">
        <v>309</v>
      </c>
      <c r="B312" s="13" t="s">
        <v>329</v>
      </c>
      <c r="C312" s="14">
        <v>3995</v>
      </c>
      <c r="D312" s="14">
        <v>175</v>
      </c>
      <c r="E312" s="15">
        <f t="shared" si="36"/>
        <v>4.3804755944931162E-2</v>
      </c>
      <c r="F312" s="16">
        <v>38</v>
      </c>
      <c r="G312" s="16">
        <v>7</v>
      </c>
      <c r="H312" s="17">
        <f t="shared" si="37"/>
        <v>0.18421052631578946</v>
      </c>
      <c r="I312" s="17">
        <f t="shared" si="38"/>
        <v>0.04</v>
      </c>
      <c r="J312" s="18">
        <v>79</v>
      </c>
      <c r="K312" s="18">
        <v>16</v>
      </c>
      <c r="L312" s="19">
        <f t="shared" si="39"/>
        <v>0.20253164556962025</v>
      </c>
      <c r="M312" s="19">
        <f t="shared" si="40"/>
        <v>9.1428571428571428E-2</v>
      </c>
      <c r="N312" s="20">
        <v>164</v>
      </c>
      <c r="O312" s="20">
        <v>33</v>
      </c>
      <c r="P312" s="21">
        <f t="shared" si="41"/>
        <v>0.20121951219512196</v>
      </c>
      <c r="Q312" s="21">
        <f t="shared" si="42"/>
        <v>0.18857142857142858</v>
      </c>
      <c r="R312" s="22">
        <v>3714</v>
      </c>
      <c r="S312" s="22">
        <v>119</v>
      </c>
      <c r="T312" s="23">
        <f t="shared" si="43"/>
        <v>3.2040926225094239E-2</v>
      </c>
      <c r="U312" s="23">
        <f t="shared" si="44"/>
        <v>0.68</v>
      </c>
    </row>
    <row r="313" spans="1:21" ht="15" customHeight="1" x14ac:dyDescent="0.25">
      <c r="A313" s="12">
        <v>310</v>
      </c>
      <c r="B313" s="13" t="s">
        <v>330</v>
      </c>
      <c r="C313" s="14">
        <v>9894</v>
      </c>
      <c r="D313" s="14">
        <v>162</v>
      </c>
      <c r="E313" s="15">
        <f t="shared" si="36"/>
        <v>1.637355973317162E-2</v>
      </c>
      <c r="F313" s="16">
        <v>38</v>
      </c>
      <c r="G313" s="16">
        <v>0</v>
      </c>
      <c r="H313" s="17">
        <f t="shared" si="37"/>
        <v>0</v>
      </c>
      <c r="I313" s="17">
        <f t="shared" si="38"/>
        <v>0</v>
      </c>
      <c r="J313" s="18">
        <v>100</v>
      </c>
      <c r="K313" s="18">
        <v>4</v>
      </c>
      <c r="L313" s="19">
        <f t="shared" si="39"/>
        <v>0.04</v>
      </c>
      <c r="M313" s="19">
        <f t="shared" si="40"/>
        <v>2.4691358024691357E-2</v>
      </c>
      <c r="N313" s="20">
        <v>137</v>
      </c>
      <c r="O313" s="20">
        <v>3</v>
      </c>
      <c r="P313" s="21">
        <f t="shared" si="41"/>
        <v>2.1897810218978103E-2</v>
      </c>
      <c r="Q313" s="21">
        <f t="shared" si="42"/>
        <v>1.8518518518518517E-2</v>
      </c>
      <c r="R313" s="22">
        <v>9619</v>
      </c>
      <c r="S313" s="22">
        <v>155</v>
      </c>
      <c r="T313" s="23">
        <f t="shared" si="43"/>
        <v>1.6113941158124544E-2</v>
      </c>
      <c r="U313" s="23">
        <f t="shared" si="44"/>
        <v>0.95679012345679015</v>
      </c>
    </row>
    <row r="314" spans="1:21" ht="15" customHeight="1" x14ac:dyDescent="0.25">
      <c r="A314" s="12">
        <v>311</v>
      </c>
      <c r="B314" s="13" t="s">
        <v>331</v>
      </c>
      <c r="C314" s="14">
        <v>682</v>
      </c>
      <c r="D314" s="14">
        <v>101</v>
      </c>
      <c r="E314" s="15">
        <f t="shared" si="36"/>
        <v>0.14809384164222875</v>
      </c>
      <c r="F314" s="16">
        <v>37</v>
      </c>
      <c r="G314" s="16">
        <v>16</v>
      </c>
      <c r="H314" s="17">
        <f t="shared" si="37"/>
        <v>0.43243243243243246</v>
      </c>
      <c r="I314" s="17">
        <f t="shared" si="38"/>
        <v>0.15841584158415842</v>
      </c>
      <c r="J314" s="18">
        <v>127</v>
      </c>
      <c r="K314" s="18">
        <v>51</v>
      </c>
      <c r="L314" s="19">
        <f t="shared" si="39"/>
        <v>0.40157480314960631</v>
      </c>
      <c r="M314" s="19">
        <f t="shared" si="40"/>
        <v>0.50495049504950495</v>
      </c>
      <c r="N314" s="20">
        <v>228</v>
      </c>
      <c r="O314" s="20">
        <v>32</v>
      </c>
      <c r="P314" s="21">
        <f t="shared" si="41"/>
        <v>0.14035087719298245</v>
      </c>
      <c r="Q314" s="21">
        <f t="shared" si="42"/>
        <v>0.31683168316831684</v>
      </c>
      <c r="R314" s="22">
        <v>290</v>
      </c>
      <c r="S314" s="22">
        <v>2</v>
      </c>
      <c r="T314" s="23">
        <f t="shared" si="43"/>
        <v>6.8965517241379309E-3</v>
      </c>
      <c r="U314" s="23">
        <f t="shared" si="44"/>
        <v>1.9801980198019802E-2</v>
      </c>
    </row>
    <row r="315" spans="1:21" ht="15" customHeight="1" x14ac:dyDescent="0.25">
      <c r="A315" s="12">
        <v>312</v>
      </c>
      <c r="B315" s="13" t="s">
        <v>332</v>
      </c>
      <c r="C315" s="14">
        <v>6977</v>
      </c>
      <c r="D315" s="14">
        <v>121</v>
      </c>
      <c r="E315" s="15">
        <f t="shared" si="36"/>
        <v>1.7342697434427404E-2</v>
      </c>
      <c r="F315" s="16">
        <v>37</v>
      </c>
      <c r="G315" s="16">
        <v>14</v>
      </c>
      <c r="H315" s="17">
        <f t="shared" si="37"/>
        <v>0.3783783783783784</v>
      </c>
      <c r="I315" s="17">
        <f t="shared" si="38"/>
        <v>0.11570247933884298</v>
      </c>
      <c r="J315" s="18">
        <v>27</v>
      </c>
      <c r="K315" s="18">
        <v>5</v>
      </c>
      <c r="L315" s="19">
        <f t="shared" si="39"/>
        <v>0.18518518518518517</v>
      </c>
      <c r="M315" s="19">
        <f t="shared" si="40"/>
        <v>4.1322314049586778E-2</v>
      </c>
      <c r="N315" s="20">
        <v>71</v>
      </c>
      <c r="O315" s="20">
        <v>8</v>
      </c>
      <c r="P315" s="21">
        <f t="shared" si="41"/>
        <v>0.11267605633802817</v>
      </c>
      <c r="Q315" s="21">
        <f t="shared" si="42"/>
        <v>6.6115702479338845E-2</v>
      </c>
      <c r="R315" s="22">
        <v>6842</v>
      </c>
      <c r="S315" s="22">
        <v>94</v>
      </c>
      <c r="T315" s="23">
        <f t="shared" si="43"/>
        <v>1.3738672902660041E-2</v>
      </c>
      <c r="U315" s="23">
        <f t="shared" si="44"/>
        <v>0.77685950413223137</v>
      </c>
    </row>
    <row r="316" spans="1:21" ht="15" customHeight="1" x14ac:dyDescent="0.25">
      <c r="A316" s="12">
        <v>313</v>
      </c>
      <c r="B316" s="13" t="s">
        <v>333</v>
      </c>
      <c r="C316" s="14">
        <v>6712</v>
      </c>
      <c r="D316" s="14">
        <v>285</v>
      </c>
      <c r="E316" s="15">
        <f t="shared" si="36"/>
        <v>4.2461263408820026E-2</v>
      </c>
      <c r="F316" s="16">
        <v>37</v>
      </c>
      <c r="G316" s="16">
        <v>11</v>
      </c>
      <c r="H316" s="17">
        <f t="shared" si="37"/>
        <v>0.29729729729729731</v>
      </c>
      <c r="I316" s="17">
        <f t="shared" si="38"/>
        <v>3.8596491228070177E-2</v>
      </c>
      <c r="J316" s="18">
        <v>55</v>
      </c>
      <c r="K316" s="18">
        <v>13</v>
      </c>
      <c r="L316" s="19">
        <f t="shared" si="39"/>
        <v>0.23636363636363636</v>
      </c>
      <c r="M316" s="19">
        <f t="shared" si="40"/>
        <v>4.5614035087719301E-2</v>
      </c>
      <c r="N316" s="20">
        <v>77</v>
      </c>
      <c r="O316" s="20">
        <v>8</v>
      </c>
      <c r="P316" s="21">
        <f t="shared" si="41"/>
        <v>0.1038961038961039</v>
      </c>
      <c r="Q316" s="21">
        <f t="shared" si="42"/>
        <v>2.8070175438596492E-2</v>
      </c>
      <c r="R316" s="22">
        <v>6543</v>
      </c>
      <c r="S316" s="22">
        <v>253</v>
      </c>
      <c r="T316" s="23">
        <f t="shared" si="43"/>
        <v>3.8667278007030417E-2</v>
      </c>
      <c r="U316" s="23">
        <f t="shared" si="44"/>
        <v>0.88771929824561402</v>
      </c>
    </row>
    <row r="317" spans="1:21" ht="15" customHeight="1" x14ac:dyDescent="0.25">
      <c r="A317" s="12">
        <v>314</v>
      </c>
      <c r="B317" s="13" t="s">
        <v>334</v>
      </c>
      <c r="C317" s="14">
        <v>7005</v>
      </c>
      <c r="D317" s="14">
        <v>147</v>
      </c>
      <c r="E317" s="15">
        <f t="shared" si="36"/>
        <v>2.0985010706638114E-2</v>
      </c>
      <c r="F317" s="16">
        <v>37</v>
      </c>
      <c r="G317" s="16">
        <v>7</v>
      </c>
      <c r="H317" s="17">
        <f t="shared" si="37"/>
        <v>0.1891891891891892</v>
      </c>
      <c r="I317" s="17">
        <f t="shared" si="38"/>
        <v>4.7619047619047616E-2</v>
      </c>
      <c r="J317" s="18">
        <v>64</v>
      </c>
      <c r="K317" s="18">
        <v>6</v>
      </c>
      <c r="L317" s="19">
        <f t="shared" si="39"/>
        <v>9.375E-2</v>
      </c>
      <c r="M317" s="19">
        <f t="shared" si="40"/>
        <v>4.0816326530612242E-2</v>
      </c>
      <c r="N317" s="20">
        <v>80</v>
      </c>
      <c r="O317" s="20">
        <v>2</v>
      </c>
      <c r="P317" s="21">
        <f t="shared" si="41"/>
        <v>2.5000000000000001E-2</v>
      </c>
      <c r="Q317" s="21">
        <f t="shared" si="42"/>
        <v>1.3605442176870748E-2</v>
      </c>
      <c r="R317" s="22">
        <v>6824</v>
      </c>
      <c r="S317" s="22">
        <v>132</v>
      </c>
      <c r="T317" s="23">
        <f t="shared" si="43"/>
        <v>1.9343493552168817E-2</v>
      </c>
      <c r="U317" s="23">
        <f t="shared" si="44"/>
        <v>0.89795918367346939</v>
      </c>
    </row>
    <row r="318" spans="1:21" ht="15" customHeight="1" x14ac:dyDescent="0.25">
      <c r="A318" s="12">
        <v>315</v>
      </c>
      <c r="B318" s="13" t="s">
        <v>335</v>
      </c>
      <c r="C318" s="14">
        <v>1661</v>
      </c>
      <c r="D318" s="14">
        <v>101</v>
      </c>
      <c r="E318" s="15">
        <f t="shared" si="36"/>
        <v>6.0806742925948225E-2</v>
      </c>
      <c r="F318" s="16">
        <v>37</v>
      </c>
      <c r="G318" s="16">
        <v>12</v>
      </c>
      <c r="H318" s="17">
        <f t="shared" si="37"/>
        <v>0.32432432432432434</v>
      </c>
      <c r="I318" s="17">
        <f t="shared" si="38"/>
        <v>0.11881188118811881</v>
      </c>
      <c r="J318" s="18">
        <v>39</v>
      </c>
      <c r="K318" s="18">
        <v>8</v>
      </c>
      <c r="L318" s="19">
        <f t="shared" si="39"/>
        <v>0.20512820512820512</v>
      </c>
      <c r="M318" s="19">
        <f t="shared" si="40"/>
        <v>7.9207920792079209E-2</v>
      </c>
      <c r="N318" s="20">
        <v>71</v>
      </c>
      <c r="O318" s="20">
        <v>10</v>
      </c>
      <c r="P318" s="21">
        <f t="shared" si="41"/>
        <v>0.14084507042253522</v>
      </c>
      <c r="Q318" s="21">
        <f t="shared" si="42"/>
        <v>9.9009900990099015E-2</v>
      </c>
      <c r="R318" s="22">
        <v>1514</v>
      </c>
      <c r="S318" s="22">
        <v>71</v>
      </c>
      <c r="T318" s="23">
        <f t="shared" si="43"/>
        <v>4.6895640686922063E-2</v>
      </c>
      <c r="U318" s="23">
        <f t="shared" si="44"/>
        <v>0.70297029702970293</v>
      </c>
    </row>
    <row r="319" spans="1:21" ht="15" customHeight="1" x14ac:dyDescent="0.25">
      <c r="A319" s="12">
        <v>316</v>
      </c>
      <c r="B319" s="13" t="s">
        <v>336</v>
      </c>
      <c r="C319" s="14">
        <v>2357</v>
      </c>
      <c r="D319" s="14">
        <v>100</v>
      </c>
      <c r="E319" s="15">
        <f t="shared" si="36"/>
        <v>4.242681374628765E-2</v>
      </c>
      <c r="F319" s="16">
        <v>37</v>
      </c>
      <c r="G319" s="16">
        <v>4</v>
      </c>
      <c r="H319" s="17">
        <f t="shared" si="37"/>
        <v>0.10810810810810811</v>
      </c>
      <c r="I319" s="17">
        <f t="shared" si="38"/>
        <v>0.04</v>
      </c>
      <c r="J319" s="18">
        <v>135</v>
      </c>
      <c r="K319" s="18">
        <v>11</v>
      </c>
      <c r="L319" s="19">
        <f t="shared" si="39"/>
        <v>8.1481481481481488E-2</v>
      </c>
      <c r="M319" s="19">
        <f t="shared" si="40"/>
        <v>0.11</v>
      </c>
      <c r="N319" s="20">
        <v>50</v>
      </c>
      <c r="O319" s="20">
        <v>9</v>
      </c>
      <c r="P319" s="21">
        <f t="shared" si="41"/>
        <v>0.18</v>
      </c>
      <c r="Q319" s="21">
        <f t="shared" si="42"/>
        <v>0.09</v>
      </c>
      <c r="R319" s="22">
        <v>2135</v>
      </c>
      <c r="S319" s="22">
        <v>76</v>
      </c>
      <c r="T319" s="23">
        <f t="shared" si="43"/>
        <v>3.5597189695550355E-2</v>
      </c>
      <c r="U319" s="23">
        <f t="shared" si="44"/>
        <v>0.76</v>
      </c>
    </row>
    <row r="320" spans="1:21" ht="15" customHeight="1" x14ac:dyDescent="0.25">
      <c r="A320" s="12">
        <v>317</v>
      </c>
      <c r="B320" s="13" t="s">
        <v>337</v>
      </c>
      <c r="C320" s="14">
        <v>626</v>
      </c>
      <c r="D320" s="14">
        <v>16</v>
      </c>
      <c r="E320" s="15">
        <f t="shared" si="36"/>
        <v>2.5559105431309903E-2</v>
      </c>
      <c r="F320" s="16">
        <v>36</v>
      </c>
      <c r="G320" s="16">
        <v>1</v>
      </c>
      <c r="H320" s="17">
        <f t="shared" si="37"/>
        <v>2.7777777777777776E-2</v>
      </c>
      <c r="I320" s="17">
        <f t="shared" si="38"/>
        <v>6.25E-2</v>
      </c>
      <c r="J320" s="18">
        <v>22</v>
      </c>
      <c r="K320" s="18">
        <v>1</v>
      </c>
      <c r="L320" s="19">
        <f t="shared" si="39"/>
        <v>4.5454545454545456E-2</v>
      </c>
      <c r="M320" s="19">
        <f t="shared" si="40"/>
        <v>6.25E-2</v>
      </c>
      <c r="N320" s="20">
        <v>32</v>
      </c>
      <c r="O320" s="20">
        <v>2</v>
      </c>
      <c r="P320" s="21">
        <f t="shared" si="41"/>
        <v>6.25E-2</v>
      </c>
      <c r="Q320" s="21">
        <f t="shared" si="42"/>
        <v>0.125</v>
      </c>
      <c r="R320" s="22">
        <v>536</v>
      </c>
      <c r="S320" s="22">
        <v>12</v>
      </c>
      <c r="T320" s="23">
        <f t="shared" si="43"/>
        <v>2.2388059701492536E-2</v>
      </c>
      <c r="U320" s="23">
        <f t="shared" si="44"/>
        <v>0.75</v>
      </c>
    </row>
    <row r="321" spans="1:21" ht="15" customHeight="1" x14ac:dyDescent="0.25">
      <c r="A321" s="12">
        <v>318</v>
      </c>
      <c r="B321" s="13" t="s">
        <v>338</v>
      </c>
      <c r="C321" s="14">
        <v>3108</v>
      </c>
      <c r="D321" s="14">
        <v>75</v>
      </c>
      <c r="E321" s="15">
        <f t="shared" si="36"/>
        <v>2.4131274131274132E-2</v>
      </c>
      <c r="F321" s="16">
        <v>35</v>
      </c>
      <c r="G321" s="16">
        <v>4</v>
      </c>
      <c r="H321" s="17">
        <f t="shared" si="37"/>
        <v>0.11428571428571428</v>
      </c>
      <c r="I321" s="17">
        <f t="shared" si="38"/>
        <v>5.3333333333333337E-2</v>
      </c>
      <c r="J321" s="18">
        <v>17</v>
      </c>
      <c r="K321" s="18">
        <v>3</v>
      </c>
      <c r="L321" s="19">
        <f t="shared" si="39"/>
        <v>0.17647058823529413</v>
      </c>
      <c r="M321" s="19">
        <f t="shared" si="40"/>
        <v>0.04</v>
      </c>
      <c r="N321" s="20">
        <v>34</v>
      </c>
      <c r="O321" s="20">
        <v>5</v>
      </c>
      <c r="P321" s="21">
        <f t="shared" si="41"/>
        <v>0.14705882352941177</v>
      </c>
      <c r="Q321" s="21">
        <f t="shared" si="42"/>
        <v>6.6666666666666666E-2</v>
      </c>
      <c r="R321" s="22">
        <v>3022</v>
      </c>
      <c r="S321" s="22">
        <v>63</v>
      </c>
      <c r="T321" s="23">
        <f t="shared" si="43"/>
        <v>2.0847121111846459E-2</v>
      </c>
      <c r="U321" s="23">
        <f t="shared" si="44"/>
        <v>0.84</v>
      </c>
    </row>
    <row r="322" spans="1:21" ht="15" customHeight="1" x14ac:dyDescent="0.25">
      <c r="A322" s="12">
        <v>319</v>
      </c>
      <c r="B322" s="13" t="s">
        <v>339</v>
      </c>
      <c r="C322" s="14">
        <v>6324</v>
      </c>
      <c r="D322" s="14">
        <v>176</v>
      </c>
      <c r="E322" s="15">
        <f t="shared" si="36"/>
        <v>2.7830487033523088E-2</v>
      </c>
      <c r="F322" s="16">
        <v>35</v>
      </c>
      <c r="G322" s="16">
        <v>5</v>
      </c>
      <c r="H322" s="17">
        <f t="shared" si="37"/>
        <v>0.14285714285714285</v>
      </c>
      <c r="I322" s="17">
        <f t="shared" si="38"/>
        <v>2.8409090909090908E-2</v>
      </c>
      <c r="J322" s="18">
        <v>48</v>
      </c>
      <c r="K322" s="18">
        <v>4</v>
      </c>
      <c r="L322" s="19">
        <f t="shared" si="39"/>
        <v>8.3333333333333329E-2</v>
      </c>
      <c r="M322" s="19">
        <f t="shared" si="40"/>
        <v>2.2727272727272728E-2</v>
      </c>
      <c r="N322" s="20">
        <v>65</v>
      </c>
      <c r="O322" s="20">
        <v>4</v>
      </c>
      <c r="P322" s="21">
        <f t="shared" si="41"/>
        <v>6.1538461538461542E-2</v>
      </c>
      <c r="Q322" s="21">
        <f t="shared" si="42"/>
        <v>2.2727272727272728E-2</v>
      </c>
      <c r="R322" s="22">
        <v>6176</v>
      </c>
      <c r="S322" s="22">
        <v>163</v>
      </c>
      <c r="T322" s="23">
        <f t="shared" si="43"/>
        <v>2.6392487046632124E-2</v>
      </c>
      <c r="U322" s="23">
        <f t="shared" si="44"/>
        <v>0.92613636363636365</v>
      </c>
    </row>
    <row r="323" spans="1:21" ht="15" customHeight="1" x14ac:dyDescent="0.25">
      <c r="A323" s="12">
        <v>320</v>
      </c>
      <c r="B323" s="13" t="s">
        <v>340</v>
      </c>
      <c r="C323" s="14">
        <v>5370</v>
      </c>
      <c r="D323" s="14">
        <v>183</v>
      </c>
      <c r="E323" s="15">
        <f t="shared" si="36"/>
        <v>3.4078212290502792E-2</v>
      </c>
      <c r="F323" s="16">
        <v>34</v>
      </c>
      <c r="G323" s="16">
        <v>5</v>
      </c>
      <c r="H323" s="17">
        <f t="shared" si="37"/>
        <v>0.14705882352941177</v>
      </c>
      <c r="I323" s="17">
        <f t="shared" si="38"/>
        <v>2.7322404371584699E-2</v>
      </c>
      <c r="J323" s="18">
        <v>98</v>
      </c>
      <c r="K323" s="18">
        <v>5</v>
      </c>
      <c r="L323" s="19">
        <f t="shared" si="39"/>
        <v>5.1020408163265307E-2</v>
      </c>
      <c r="M323" s="19">
        <f t="shared" si="40"/>
        <v>2.7322404371584699E-2</v>
      </c>
      <c r="N323" s="20">
        <v>97</v>
      </c>
      <c r="O323" s="20">
        <v>11</v>
      </c>
      <c r="P323" s="21">
        <f t="shared" si="41"/>
        <v>0.1134020618556701</v>
      </c>
      <c r="Q323" s="21">
        <f t="shared" si="42"/>
        <v>6.0109289617486336E-2</v>
      </c>
      <c r="R323" s="22">
        <v>5141</v>
      </c>
      <c r="S323" s="22">
        <v>162</v>
      </c>
      <c r="T323" s="23">
        <f t="shared" si="43"/>
        <v>3.1511379109122738E-2</v>
      </c>
      <c r="U323" s="23">
        <f t="shared" si="44"/>
        <v>0.88524590163934425</v>
      </c>
    </row>
    <row r="324" spans="1:21" ht="15" customHeight="1" x14ac:dyDescent="0.25">
      <c r="A324" s="12">
        <v>321</v>
      </c>
      <c r="B324" s="13" t="s">
        <v>341</v>
      </c>
      <c r="C324" s="14">
        <v>6792</v>
      </c>
      <c r="D324" s="14">
        <v>184</v>
      </c>
      <c r="E324" s="15">
        <f t="shared" ref="E324:E387" si="45">D324/C324</f>
        <v>2.7090694935217905E-2</v>
      </c>
      <c r="F324" s="16">
        <v>34</v>
      </c>
      <c r="G324" s="16">
        <v>4</v>
      </c>
      <c r="H324" s="17">
        <f t="shared" ref="H324:H387" si="46">G324/F324</f>
        <v>0.11764705882352941</v>
      </c>
      <c r="I324" s="17">
        <f t="shared" ref="I324:I387" si="47">G324/D324</f>
        <v>2.1739130434782608E-2</v>
      </c>
      <c r="J324" s="18">
        <v>51</v>
      </c>
      <c r="K324" s="18">
        <v>3</v>
      </c>
      <c r="L324" s="19">
        <f t="shared" ref="L324:L387" si="48">K324/J324</f>
        <v>5.8823529411764705E-2</v>
      </c>
      <c r="M324" s="19">
        <f t="shared" ref="M324:M387" si="49">K324/D324</f>
        <v>1.6304347826086956E-2</v>
      </c>
      <c r="N324" s="20">
        <v>77</v>
      </c>
      <c r="O324" s="20">
        <v>5</v>
      </c>
      <c r="P324" s="21">
        <f t="shared" ref="P324:P387" si="50">O324/N324</f>
        <v>6.4935064935064929E-2</v>
      </c>
      <c r="Q324" s="21">
        <f t="shared" ref="Q324:Q387" si="51">O324/D324</f>
        <v>2.717391304347826E-2</v>
      </c>
      <c r="R324" s="22">
        <v>6630</v>
      </c>
      <c r="S324" s="22">
        <v>172</v>
      </c>
      <c r="T324" s="23">
        <f t="shared" ref="T324:T387" si="52">S324/R324</f>
        <v>2.5942684766214179E-2</v>
      </c>
      <c r="U324" s="23">
        <f t="shared" ref="U324:U387" si="53">S324/D324</f>
        <v>0.93478260869565222</v>
      </c>
    </row>
    <row r="325" spans="1:21" ht="15" customHeight="1" x14ac:dyDescent="0.25">
      <c r="A325" s="12">
        <v>322</v>
      </c>
      <c r="B325" s="13" t="s">
        <v>342</v>
      </c>
      <c r="C325" s="14">
        <v>3062</v>
      </c>
      <c r="D325" s="14">
        <v>64</v>
      </c>
      <c r="E325" s="15">
        <f t="shared" si="45"/>
        <v>2.0901371652514697E-2</v>
      </c>
      <c r="F325" s="16">
        <v>34</v>
      </c>
      <c r="G325" s="16">
        <v>2</v>
      </c>
      <c r="H325" s="17">
        <f t="shared" si="46"/>
        <v>5.8823529411764705E-2</v>
      </c>
      <c r="I325" s="17">
        <f t="shared" si="47"/>
        <v>3.125E-2</v>
      </c>
      <c r="J325" s="18">
        <v>45</v>
      </c>
      <c r="K325" s="18">
        <v>6</v>
      </c>
      <c r="L325" s="19">
        <f t="shared" si="48"/>
        <v>0.13333333333333333</v>
      </c>
      <c r="M325" s="19">
        <f t="shared" si="49"/>
        <v>9.375E-2</v>
      </c>
      <c r="N325" s="20">
        <v>33</v>
      </c>
      <c r="O325" s="20">
        <v>2</v>
      </c>
      <c r="P325" s="21">
        <f t="shared" si="50"/>
        <v>6.0606060606060608E-2</v>
      </c>
      <c r="Q325" s="21">
        <f t="shared" si="51"/>
        <v>3.125E-2</v>
      </c>
      <c r="R325" s="22">
        <v>2950</v>
      </c>
      <c r="S325" s="22">
        <v>54</v>
      </c>
      <c r="T325" s="23">
        <f t="shared" si="52"/>
        <v>1.8305084745762711E-2</v>
      </c>
      <c r="U325" s="23">
        <f t="shared" si="53"/>
        <v>0.84375</v>
      </c>
    </row>
    <row r="326" spans="1:21" ht="15" customHeight="1" x14ac:dyDescent="0.25">
      <c r="A326" s="12">
        <v>323</v>
      </c>
      <c r="B326" s="13" t="s">
        <v>343</v>
      </c>
      <c r="C326" s="14">
        <v>6545</v>
      </c>
      <c r="D326" s="14">
        <v>209</v>
      </c>
      <c r="E326" s="15">
        <f t="shared" si="45"/>
        <v>3.1932773109243695E-2</v>
      </c>
      <c r="F326" s="16">
        <v>34</v>
      </c>
      <c r="G326" s="16">
        <v>2</v>
      </c>
      <c r="H326" s="17">
        <f t="shared" si="46"/>
        <v>5.8823529411764705E-2</v>
      </c>
      <c r="I326" s="17">
        <f t="shared" si="47"/>
        <v>9.5693779904306216E-3</v>
      </c>
      <c r="J326" s="18">
        <v>63</v>
      </c>
      <c r="K326" s="18">
        <v>3</v>
      </c>
      <c r="L326" s="19">
        <f t="shared" si="48"/>
        <v>4.7619047619047616E-2</v>
      </c>
      <c r="M326" s="19">
        <f t="shared" si="49"/>
        <v>1.4354066985645933E-2</v>
      </c>
      <c r="N326" s="20">
        <v>57</v>
      </c>
      <c r="O326" s="20">
        <v>3</v>
      </c>
      <c r="P326" s="21">
        <f t="shared" si="50"/>
        <v>5.2631578947368418E-2</v>
      </c>
      <c r="Q326" s="21">
        <f t="shared" si="51"/>
        <v>1.4354066985645933E-2</v>
      </c>
      <c r="R326" s="22">
        <v>6391</v>
      </c>
      <c r="S326" s="22">
        <v>201</v>
      </c>
      <c r="T326" s="23">
        <f t="shared" si="52"/>
        <v>3.1450477233609761E-2</v>
      </c>
      <c r="U326" s="23">
        <f t="shared" si="53"/>
        <v>0.96172248803827753</v>
      </c>
    </row>
    <row r="327" spans="1:21" ht="15" customHeight="1" x14ac:dyDescent="0.25">
      <c r="A327" s="12">
        <v>324</v>
      </c>
      <c r="B327" s="13" t="s">
        <v>344</v>
      </c>
      <c r="C327" s="14">
        <v>4384</v>
      </c>
      <c r="D327" s="14">
        <v>101</v>
      </c>
      <c r="E327" s="15">
        <f t="shared" si="45"/>
        <v>2.3038321167883211E-2</v>
      </c>
      <c r="F327" s="16">
        <v>33</v>
      </c>
      <c r="G327" s="16">
        <v>7</v>
      </c>
      <c r="H327" s="17">
        <f t="shared" si="46"/>
        <v>0.21212121212121213</v>
      </c>
      <c r="I327" s="17">
        <f t="shared" si="47"/>
        <v>6.9306930693069313E-2</v>
      </c>
      <c r="J327" s="18">
        <v>42</v>
      </c>
      <c r="K327" s="18">
        <v>5</v>
      </c>
      <c r="L327" s="19">
        <f t="shared" si="48"/>
        <v>0.11904761904761904</v>
      </c>
      <c r="M327" s="19">
        <f t="shared" si="49"/>
        <v>4.9504950495049507E-2</v>
      </c>
      <c r="N327" s="20">
        <v>51</v>
      </c>
      <c r="O327" s="20">
        <v>6</v>
      </c>
      <c r="P327" s="21">
        <f t="shared" si="50"/>
        <v>0.11764705882352941</v>
      </c>
      <c r="Q327" s="21">
        <f t="shared" si="51"/>
        <v>5.9405940594059403E-2</v>
      </c>
      <c r="R327" s="22">
        <v>4258</v>
      </c>
      <c r="S327" s="22">
        <v>83</v>
      </c>
      <c r="T327" s="23">
        <f t="shared" si="52"/>
        <v>1.9492719586660403E-2</v>
      </c>
      <c r="U327" s="23">
        <f t="shared" si="53"/>
        <v>0.82178217821782173</v>
      </c>
    </row>
    <row r="328" spans="1:21" ht="15" customHeight="1" x14ac:dyDescent="0.25">
      <c r="A328" s="12">
        <v>325</v>
      </c>
      <c r="B328" s="13" t="s">
        <v>345</v>
      </c>
      <c r="C328" s="14">
        <v>734</v>
      </c>
      <c r="D328" s="14">
        <v>99</v>
      </c>
      <c r="E328" s="15">
        <f t="shared" si="45"/>
        <v>0.13487738419618528</v>
      </c>
      <c r="F328" s="16">
        <v>33</v>
      </c>
      <c r="G328" s="16">
        <v>17</v>
      </c>
      <c r="H328" s="17">
        <f t="shared" si="46"/>
        <v>0.51515151515151514</v>
      </c>
      <c r="I328" s="17">
        <f t="shared" si="47"/>
        <v>0.17171717171717171</v>
      </c>
      <c r="J328" s="18">
        <v>67</v>
      </c>
      <c r="K328" s="18">
        <v>21</v>
      </c>
      <c r="L328" s="19">
        <f t="shared" si="48"/>
        <v>0.31343283582089554</v>
      </c>
      <c r="M328" s="19">
        <f t="shared" si="49"/>
        <v>0.21212121212121213</v>
      </c>
      <c r="N328" s="20">
        <v>42</v>
      </c>
      <c r="O328" s="20">
        <v>7</v>
      </c>
      <c r="P328" s="21">
        <f t="shared" si="50"/>
        <v>0.16666666666666666</v>
      </c>
      <c r="Q328" s="21">
        <f t="shared" si="51"/>
        <v>7.0707070707070704E-2</v>
      </c>
      <c r="R328" s="22">
        <v>592</v>
      </c>
      <c r="S328" s="22">
        <v>54</v>
      </c>
      <c r="T328" s="23">
        <f t="shared" si="52"/>
        <v>9.1216216216216214E-2</v>
      </c>
      <c r="U328" s="23">
        <f t="shared" si="53"/>
        <v>0.54545454545454541</v>
      </c>
    </row>
    <row r="329" spans="1:21" ht="15" customHeight="1" x14ac:dyDescent="0.25">
      <c r="A329" s="12">
        <v>326</v>
      </c>
      <c r="B329" s="13" t="s">
        <v>346</v>
      </c>
      <c r="C329" s="14">
        <v>2461</v>
      </c>
      <c r="D329" s="14">
        <v>97</v>
      </c>
      <c r="E329" s="15">
        <f t="shared" si="45"/>
        <v>3.9414872003250709E-2</v>
      </c>
      <c r="F329" s="16">
        <v>32</v>
      </c>
      <c r="G329" s="16">
        <v>4</v>
      </c>
      <c r="H329" s="17">
        <f t="shared" si="46"/>
        <v>0.125</v>
      </c>
      <c r="I329" s="17">
        <f t="shared" si="47"/>
        <v>4.1237113402061855E-2</v>
      </c>
      <c r="J329" s="18">
        <v>56</v>
      </c>
      <c r="K329" s="18">
        <v>12</v>
      </c>
      <c r="L329" s="19">
        <f t="shared" si="48"/>
        <v>0.21428571428571427</v>
      </c>
      <c r="M329" s="19">
        <f t="shared" si="49"/>
        <v>0.12371134020618557</v>
      </c>
      <c r="N329" s="20">
        <v>66</v>
      </c>
      <c r="O329" s="20">
        <v>6</v>
      </c>
      <c r="P329" s="21">
        <f t="shared" si="50"/>
        <v>9.0909090909090912E-2</v>
      </c>
      <c r="Q329" s="21">
        <f t="shared" si="51"/>
        <v>6.1855670103092786E-2</v>
      </c>
      <c r="R329" s="22">
        <v>2307</v>
      </c>
      <c r="S329" s="22">
        <v>75</v>
      </c>
      <c r="T329" s="23">
        <f t="shared" si="52"/>
        <v>3.2509752925877766E-2</v>
      </c>
      <c r="U329" s="23">
        <f t="shared" si="53"/>
        <v>0.77319587628865982</v>
      </c>
    </row>
    <row r="330" spans="1:21" ht="15" customHeight="1" x14ac:dyDescent="0.25">
      <c r="A330" s="12">
        <v>327</v>
      </c>
      <c r="B330" s="13" t="s">
        <v>347</v>
      </c>
      <c r="C330" s="14">
        <v>4109</v>
      </c>
      <c r="D330" s="14">
        <v>220</v>
      </c>
      <c r="E330" s="15">
        <f t="shared" si="45"/>
        <v>5.3541007544414702E-2</v>
      </c>
      <c r="F330" s="16">
        <v>32</v>
      </c>
      <c r="G330" s="16">
        <v>10</v>
      </c>
      <c r="H330" s="17">
        <f t="shared" si="46"/>
        <v>0.3125</v>
      </c>
      <c r="I330" s="17">
        <f t="shared" si="47"/>
        <v>4.5454545454545456E-2</v>
      </c>
      <c r="J330" s="18">
        <v>71</v>
      </c>
      <c r="K330" s="18">
        <v>9</v>
      </c>
      <c r="L330" s="19">
        <f t="shared" si="48"/>
        <v>0.12676056338028169</v>
      </c>
      <c r="M330" s="19">
        <f t="shared" si="49"/>
        <v>4.0909090909090909E-2</v>
      </c>
      <c r="N330" s="20">
        <v>51</v>
      </c>
      <c r="O330" s="20">
        <v>8</v>
      </c>
      <c r="P330" s="21">
        <f t="shared" si="50"/>
        <v>0.15686274509803921</v>
      </c>
      <c r="Q330" s="21">
        <f t="shared" si="51"/>
        <v>3.6363636363636362E-2</v>
      </c>
      <c r="R330" s="22">
        <v>3955</v>
      </c>
      <c r="S330" s="22">
        <v>193</v>
      </c>
      <c r="T330" s="23">
        <f t="shared" si="52"/>
        <v>4.8798988621997469E-2</v>
      </c>
      <c r="U330" s="23">
        <f t="shared" si="53"/>
        <v>0.87727272727272732</v>
      </c>
    </row>
    <row r="331" spans="1:21" ht="15" customHeight="1" x14ac:dyDescent="0.25">
      <c r="A331" s="12">
        <v>328</v>
      </c>
      <c r="B331" s="13" t="s">
        <v>348</v>
      </c>
      <c r="C331" s="14">
        <v>3143</v>
      </c>
      <c r="D331" s="14">
        <v>167</v>
      </c>
      <c r="E331" s="15">
        <f t="shared" si="45"/>
        <v>5.3133948456888326E-2</v>
      </c>
      <c r="F331" s="16">
        <v>32</v>
      </c>
      <c r="G331" s="16">
        <v>6</v>
      </c>
      <c r="H331" s="17">
        <f t="shared" si="46"/>
        <v>0.1875</v>
      </c>
      <c r="I331" s="17">
        <f t="shared" si="47"/>
        <v>3.5928143712574849E-2</v>
      </c>
      <c r="J331" s="18">
        <v>81</v>
      </c>
      <c r="K331" s="18">
        <v>26</v>
      </c>
      <c r="L331" s="19">
        <f t="shared" si="48"/>
        <v>0.32098765432098764</v>
      </c>
      <c r="M331" s="19">
        <f t="shared" si="49"/>
        <v>0.15568862275449102</v>
      </c>
      <c r="N331" s="20">
        <v>144</v>
      </c>
      <c r="O331" s="20">
        <v>22</v>
      </c>
      <c r="P331" s="21">
        <f t="shared" si="50"/>
        <v>0.15277777777777779</v>
      </c>
      <c r="Q331" s="21">
        <f t="shared" si="51"/>
        <v>0.1317365269461078</v>
      </c>
      <c r="R331" s="22">
        <v>2886</v>
      </c>
      <c r="S331" s="22">
        <v>113</v>
      </c>
      <c r="T331" s="23">
        <f t="shared" si="52"/>
        <v>3.9154539154539154E-2</v>
      </c>
      <c r="U331" s="23">
        <f t="shared" si="53"/>
        <v>0.67664670658682635</v>
      </c>
    </row>
    <row r="332" spans="1:21" ht="15" customHeight="1" x14ac:dyDescent="0.25">
      <c r="A332" s="12">
        <v>329</v>
      </c>
      <c r="B332" s="13" t="s">
        <v>349</v>
      </c>
      <c r="C332" s="14">
        <v>4580</v>
      </c>
      <c r="D332" s="14">
        <v>193</v>
      </c>
      <c r="E332" s="15">
        <f t="shared" si="45"/>
        <v>4.2139737991266378E-2</v>
      </c>
      <c r="F332" s="16">
        <v>32</v>
      </c>
      <c r="G332" s="16">
        <v>2</v>
      </c>
      <c r="H332" s="17">
        <f t="shared" si="46"/>
        <v>6.25E-2</v>
      </c>
      <c r="I332" s="17">
        <f t="shared" si="47"/>
        <v>1.0362694300518135E-2</v>
      </c>
      <c r="J332" s="18">
        <v>43</v>
      </c>
      <c r="K332" s="18">
        <v>5</v>
      </c>
      <c r="L332" s="19">
        <f t="shared" si="48"/>
        <v>0.11627906976744186</v>
      </c>
      <c r="M332" s="19">
        <f t="shared" si="49"/>
        <v>2.5906735751295335E-2</v>
      </c>
      <c r="N332" s="20">
        <v>59</v>
      </c>
      <c r="O332" s="20">
        <v>6</v>
      </c>
      <c r="P332" s="21">
        <f t="shared" si="50"/>
        <v>0.10169491525423729</v>
      </c>
      <c r="Q332" s="21">
        <f t="shared" si="51"/>
        <v>3.1088082901554404E-2</v>
      </c>
      <c r="R332" s="22">
        <v>4446</v>
      </c>
      <c r="S332" s="22">
        <v>180</v>
      </c>
      <c r="T332" s="23">
        <f t="shared" si="52"/>
        <v>4.048582995951417E-2</v>
      </c>
      <c r="U332" s="23">
        <f t="shared" si="53"/>
        <v>0.93264248704663211</v>
      </c>
    </row>
    <row r="333" spans="1:21" ht="15" customHeight="1" x14ac:dyDescent="0.25">
      <c r="A333" s="12">
        <v>330</v>
      </c>
      <c r="B333" s="13" t="s">
        <v>350</v>
      </c>
      <c r="C333" s="14">
        <v>634</v>
      </c>
      <c r="D333" s="14">
        <v>4</v>
      </c>
      <c r="E333" s="15">
        <f t="shared" si="45"/>
        <v>6.3091482649842269E-3</v>
      </c>
      <c r="F333" s="16">
        <v>32</v>
      </c>
      <c r="G333" s="16">
        <v>4</v>
      </c>
      <c r="H333" s="17">
        <f t="shared" si="46"/>
        <v>0.125</v>
      </c>
      <c r="I333" s="17">
        <f t="shared" si="47"/>
        <v>1</v>
      </c>
      <c r="J333" s="18">
        <v>5</v>
      </c>
      <c r="K333" s="18">
        <v>0</v>
      </c>
      <c r="L333" s="19">
        <f t="shared" si="48"/>
        <v>0</v>
      </c>
      <c r="M333" s="19">
        <f t="shared" si="49"/>
        <v>0</v>
      </c>
      <c r="N333" s="20">
        <v>31</v>
      </c>
      <c r="O333" s="20">
        <v>0</v>
      </c>
      <c r="P333" s="21">
        <f t="shared" si="50"/>
        <v>0</v>
      </c>
      <c r="Q333" s="21">
        <f t="shared" si="51"/>
        <v>0</v>
      </c>
      <c r="R333" s="22">
        <v>566</v>
      </c>
      <c r="S333" s="22">
        <v>0</v>
      </c>
      <c r="T333" s="23">
        <f t="shared" si="52"/>
        <v>0</v>
      </c>
      <c r="U333" s="23">
        <f t="shared" si="53"/>
        <v>0</v>
      </c>
    </row>
    <row r="334" spans="1:21" ht="15" customHeight="1" x14ac:dyDescent="0.25">
      <c r="A334" s="12">
        <v>331</v>
      </c>
      <c r="B334" s="13" t="s">
        <v>351</v>
      </c>
      <c r="C334" s="14">
        <v>4953</v>
      </c>
      <c r="D334" s="14">
        <v>68</v>
      </c>
      <c r="E334" s="15">
        <f t="shared" si="45"/>
        <v>1.372905309913184E-2</v>
      </c>
      <c r="F334" s="16">
        <v>32</v>
      </c>
      <c r="G334" s="16">
        <v>2</v>
      </c>
      <c r="H334" s="17">
        <f t="shared" si="46"/>
        <v>6.25E-2</v>
      </c>
      <c r="I334" s="17">
        <f t="shared" si="47"/>
        <v>2.9411764705882353E-2</v>
      </c>
      <c r="J334" s="18">
        <v>86</v>
      </c>
      <c r="K334" s="18">
        <v>1</v>
      </c>
      <c r="L334" s="19">
        <f t="shared" si="48"/>
        <v>1.1627906976744186E-2</v>
      </c>
      <c r="M334" s="19">
        <f t="shared" si="49"/>
        <v>1.4705882352941176E-2</v>
      </c>
      <c r="N334" s="20">
        <v>115</v>
      </c>
      <c r="O334" s="20">
        <v>2</v>
      </c>
      <c r="P334" s="21">
        <f t="shared" si="50"/>
        <v>1.7391304347826087E-2</v>
      </c>
      <c r="Q334" s="21">
        <f t="shared" si="51"/>
        <v>2.9411764705882353E-2</v>
      </c>
      <c r="R334" s="22">
        <v>4720</v>
      </c>
      <c r="S334" s="22">
        <v>63</v>
      </c>
      <c r="T334" s="23">
        <f t="shared" si="52"/>
        <v>1.3347457627118644E-2</v>
      </c>
      <c r="U334" s="23">
        <f t="shared" si="53"/>
        <v>0.92647058823529416</v>
      </c>
    </row>
    <row r="335" spans="1:21" ht="15" customHeight="1" x14ac:dyDescent="0.25">
      <c r="A335" s="12">
        <v>332</v>
      </c>
      <c r="B335" s="13" t="s">
        <v>352</v>
      </c>
      <c r="C335" s="14">
        <v>6405</v>
      </c>
      <c r="D335" s="14">
        <v>218</v>
      </c>
      <c r="E335" s="15">
        <f t="shared" si="45"/>
        <v>3.4035909445745513E-2</v>
      </c>
      <c r="F335" s="16">
        <v>32</v>
      </c>
      <c r="G335" s="16">
        <v>10</v>
      </c>
      <c r="H335" s="17">
        <f t="shared" si="46"/>
        <v>0.3125</v>
      </c>
      <c r="I335" s="17">
        <f t="shared" si="47"/>
        <v>4.5871559633027525E-2</v>
      </c>
      <c r="J335" s="18">
        <v>53</v>
      </c>
      <c r="K335" s="18">
        <v>12</v>
      </c>
      <c r="L335" s="19">
        <f t="shared" si="48"/>
        <v>0.22641509433962265</v>
      </c>
      <c r="M335" s="19">
        <f t="shared" si="49"/>
        <v>5.5045871559633031E-2</v>
      </c>
      <c r="N335" s="20">
        <v>54</v>
      </c>
      <c r="O335" s="20">
        <v>8</v>
      </c>
      <c r="P335" s="21">
        <f t="shared" si="50"/>
        <v>0.14814814814814814</v>
      </c>
      <c r="Q335" s="21">
        <f t="shared" si="51"/>
        <v>3.669724770642202E-2</v>
      </c>
      <c r="R335" s="22">
        <v>6266</v>
      </c>
      <c r="S335" s="22">
        <v>188</v>
      </c>
      <c r="T335" s="23">
        <f t="shared" si="52"/>
        <v>3.0003191828917971E-2</v>
      </c>
      <c r="U335" s="23">
        <f t="shared" si="53"/>
        <v>0.86238532110091748</v>
      </c>
    </row>
    <row r="336" spans="1:21" ht="15" customHeight="1" x14ac:dyDescent="0.25">
      <c r="A336" s="12">
        <v>333</v>
      </c>
      <c r="B336" s="13" t="s">
        <v>353</v>
      </c>
      <c r="C336" s="14">
        <v>8592</v>
      </c>
      <c r="D336" s="14">
        <v>169</v>
      </c>
      <c r="E336" s="15">
        <f t="shared" si="45"/>
        <v>1.9669459962756052E-2</v>
      </c>
      <c r="F336" s="16">
        <v>32</v>
      </c>
      <c r="G336" s="16">
        <v>0</v>
      </c>
      <c r="H336" s="17">
        <f t="shared" si="46"/>
        <v>0</v>
      </c>
      <c r="I336" s="17">
        <f t="shared" si="47"/>
        <v>0</v>
      </c>
      <c r="J336" s="18">
        <v>58</v>
      </c>
      <c r="K336" s="18">
        <v>1</v>
      </c>
      <c r="L336" s="19">
        <f t="shared" si="48"/>
        <v>1.7241379310344827E-2</v>
      </c>
      <c r="M336" s="19">
        <f t="shared" si="49"/>
        <v>5.9171597633136093E-3</v>
      </c>
      <c r="N336" s="20">
        <v>109</v>
      </c>
      <c r="O336" s="20">
        <v>0</v>
      </c>
      <c r="P336" s="21">
        <f t="shared" si="50"/>
        <v>0</v>
      </c>
      <c r="Q336" s="21">
        <f t="shared" si="51"/>
        <v>0</v>
      </c>
      <c r="R336" s="22">
        <v>8393</v>
      </c>
      <c r="S336" s="22">
        <v>168</v>
      </c>
      <c r="T336" s="23">
        <f t="shared" si="52"/>
        <v>2.0016680567139282E-2</v>
      </c>
      <c r="U336" s="23">
        <f t="shared" si="53"/>
        <v>0.99408284023668636</v>
      </c>
    </row>
    <row r="337" spans="1:21" ht="15" customHeight="1" x14ac:dyDescent="0.25">
      <c r="A337" s="12">
        <v>334</v>
      </c>
      <c r="B337" s="13" t="s">
        <v>354</v>
      </c>
      <c r="C337" s="14">
        <v>7970</v>
      </c>
      <c r="D337" s="14">
        <v>82</v>
      </c>
      <c r="E337" s="15">
        <f t="shared" si="45"/>
        <v>1.0288582183186951E-2</v>
      </c>
      <c r="F337" s="16">
        <v>32</v>
      </c>
      <c r="G337" s="16">
        <v>1</v>
      </c>
      <c r="H337" s="17">
        <f t="shared" si="46"/>
        <v>3.125E-2</v>
      </c>
      <c r="I337" s="17">
        <f t="shared" si="47"/>
        <v>1.2195121951219513E-2</v>
      </c>
      <c r="J337" s="18">
        <v>147</v>
      </c>
      <c r="K337" s="18">
        <v>1</v>
      </c>
      <c r="L337" s="19">
        <f t="shared" si="48"/>
        <v>6.8027210884353739E-3</v>
      </c>
      <c r="M337" s="19">
        <f t="shared" si="49"/>
        <v>1.2195121951219513E-2</v>
      </c>
      <c r="N337" s="20">
        <v>156</v>
      </c>
      <c r="O337" s="20">
        <v>2</v>
      </c>
      <c r="P337" s="21">
        <f t="shared" si="50"/>
        <v>1.282051282051282E-2</v>
      </c>
      <c r="Q337" s="21">
        <f t="shared" si="51"/>
        <v>2.4390243902439025E-2</v>
      </c>
      <c r="R337" s="22">
        <v>7635</v>
      </c>
      <c r="S337" s="22">
        <v>78</v>
      </c>
      <c r="T337" s="23">
        <f t="shared" si="52"/>
        <v>1.0216110019646365E-2</v>
      </c>
      <c r="U337" s="23">
        <f t="shared" si="53"/>
        <v>0.95121951219512191</v>
      </c>
    </row>
    <row r="338" spans="1:21" ht="15" customHeight="1" x14ac:dyDescent="0.25">
      <c r="A338" s="12">
        <v>335</v>
      </c>
      <c r="B338" s="13" t="s">
        <v>355</v>
      </c>
      <c r="C338" s="14">
        <v>6584</v>
      </c>
      <c r="D338" s="14">
        <v>133</v>
      </c>
      <c r="E338" s="15">
        <f t="shared" si="45"/>
        <v>2.0200486026731471E-2</v>
      </c>
      <c r="F338" s="16">
        <v>31</v>
      </c>
      <c r="G338" s="16">
        <v>4</v>
      </c>
      <c r="H338" s="17">
        <f t="shared" si="46"/>
        <v>0.12903225806451613</v>
      </c>
      <c r="I338" s="17">
        <f t="shared" si="47"/>
        <v>3.007518796992481E-2</v>
      </c>
      <c r="J338" s="18">
        <v>122</v>
      </c>
      <c r="K338" s="18">
        <v>16</v>
      </c>
      <c r="L338" s="19">
        <f t="shared" si="48"/>
        <v>0.13114754098360656</v>
      </c>
      <c r="M338" s="19">
        <f t="shared" si="49"/>
        <v>0.12030075187969924</v>
      </c>
      <c r="N338" s="20">
        <v>115</v>
      </c>
      <c r="O338" s="20">
        <v>10</v>
      </c>
      <c r="P338" s="21">
        <f t="shared" si="50"/>
        <v>8.6956521739130432E-2</v>
      </c>
      <c r="Q338" s="21">
        <f t="shared" si="51"/>
        <v>7.5187969924812026E-2</v>
      </c>
      <c r="R338" s="22">
        <v>6316</v>
      </c>
      <c r="S338" s="22">
        <v>103</v>
      </c>
      <c r="T338" s="23">
        <f t="shared" si="52"/>
        <v>1.6307789740341989E-2</v>
      </c>
      <c r="U338" s="23">
        <f t="shared" si="53"/>
        <v>0.77443609022556392</v>
      </c>
    </row>
    <row r="339" spans="1:21" ht="15" customHeight="1" x14ac:dyDescent="0.25">
      <c r="A339" s="12">
        <v>336</v>
      </c>
      <c r="B339" s="13" t="s">
        <v>356</v>
      </c>
      <c r="C339" s="14">
        <v>6570</v>
      </c>
      <c r="D339" s="14">
        <v>203</v>
      </c>
      <c r="E339" s="15">
        <f t="shared" si="45"/>
        <v>3.0898021308980214E-2</v>
      </c>
      <c r="F339" s="16">
        <v>31</v>
      </c>
      <c r="G339" s="16">
        <v>4</v>
      </c>
      <c r="H339" s="17">
        <f t="shared" si="46"/>
        <v>0.12903225806451613</v>
      </c>
      <c r="I339" s="17">
        <f t="shared" si="47"/>
        <v>1.9704433497536946E-2</v>
      </c>
      <c r="J339" s="18">
        <v>70</v>
      </c>
      <c r="K339" s="18">
        <v>8</v>
      </c>
      <c r="L339" s="19">
        <f t="shared" si="48"/>
        <v>0.11428571428571428</v>
      </c>
      <c r="M339" s="19">
        <f t="shared" si="49"/>
        <v>3.9408866995073892E-2</v>
      </c>
      <c r="N339" s="20">
        <v>86</v>
      </c>
      <c r="O339" s="20">
        <v>5</v>
      </c>
      <c r="P339" s="21">
        <f t="shared" si="50"/>
        <v>5.8139534883720929E-2</v>
      </c>
      <c r="Q339" s="21">
        <f t="shared" si="51"/>
        <v>2.4630541871921183E-2</v>
      </c>
      <c r="R339" s="22">
        <v>6383</v>
      </c>
      <c r="S339" s="22">
        <v>186</v>
      </c>
      <c r="T339" s="23">
        <f t="shared" si="52"/>
        <v>2.9139902866990443E-2</v>
      </c>
      <c r="U339" s="23">
        <f t="shared" si="53"/>
        <v>0.91625615763546797</v>
      </c>
    </row>
    <row r="340" spans="1:21" ht="15" customHeight="1" x14ac:dyDescent="0.25">
      <c r="A340" s="12">
        <v>337</v>
      </c>
      <c r="B340" s="13" t="s">
        <v>357</v>
      </c>
      <c r="C340" s="14">
        <v>7624</v>
      </c>
      <c r="D340" s="14">
        <v>137</v>
      </c>
      <c r="E340" s="15">
        <f t="shared" si="45"/>
        <v>1.7969569779643233E-2</v>
      </c>
      <c r="F340" s="16">
        <v>31</v>
      </c>
      <c r="G340" s="16">
        <v>6</v>
      </c>
      <c r="H340" s="17">
        <f t="shared" si="46"/>
        <v>0.19354838709677419</v>
      </c>
      <c r="I340" s="17">
        <f t="shared" si="47"/>
        <v>4.3795620437956206E-2</v>
      </c>
      <c r="J340" s="18">
        <v>40</v>
      </c>
      <c r="K340" s="18">
        <v>4</v>
      </c>
      <c r="L340" s="19">
        <f t="shared" si="48"/>
        <v>0.1</v>
      </c>
      <c r="M340" s="19">
        <f t="shared" si="49"/>
        <v>2.9197080291970802E-2</v>
      </c>
      <c r="N340" s="20">
        <v>71</v>
      </c>
      <c r="O340" s="20">
        <v>5</v>
      </c>
      <c r="P340" s="21">
        <f t="shared" si="50"/>
        <v>7.0422535211267609E-2</v>
      </c>
      <c r="Q340" s="21">
        <f t="shared" si="51"/>
        <v>3.6496350364963501E-2</v>
      </c>
      <c r="R340" s="22">
        <v>7482</v>
      </c>
      <c r="S340" s="22">
        <v>122</v>
      </c>
      <c r="T340" s="23">
        <f t="shared" si="52"/>
        <v>1.6305800588078054E-2</v>
      </c>
      <c r="U340" s="23">
        <f t="shared" si="53"/>
        <v>0.89051094890510951</v>
      </c>
    </row>
    <row r="341" spans="1:21" ht="15" customHeight="1" x14ac:dyDescent="0.25">
      <c r="A341" s="12">
        <v>338</v>
      </c>
      <c r="B341" s="13" t="s">
        <v>358</v>
      </c>
      <c r="C341" s="14">
        <v>2862</v>
      </c>
      <c r="D341" s="14">
        <v>141</v>
      </c>
      <c r="E341" s="15">
        <f t="shared" si="45"/>
        <v>4.9266247379454925E-2</v>
      </c>
      <c r="F341" s="16">
        <v>30</v>
      </c>
      <c r="G341" s="16">
        <v>11</v>
      </c>
      <c r="H341" s="17">
        <f t="shared" si="46"/>
        <v>0.36666666666666664</v>
      </c>
      <c r="I341" s="17">
        <f t="shared" si="47"/>
        <v>7.8014184397163122E-2</v>
      </c>
      <c r="J341" s="18">
        <v>84</v>
      </c>
      <c r="K341" s="18">
        <v>10</v>
      </c>
      <c r="L341" s="19">
        <f t="shared" si="48"/>
        <v>0.11904761904761904</v>
      </c>
      <c r="M341" s="19">
        <f t="shared" si="49"/>
        <v>7.0921985815602842E-2</v>
      </c>
      <c r="N341" s="20">
        <v>74</v>
      </c>
      <c r="O341" s="20">
        <v>7</v>
      </c>
      <c r="P341" s="21">
        <f t="shared" si="50"/>
        <v>9.45945945945946E-2</v>
      </c>
      <c r="Q341" s="21">
        <f t="shared" si="51"/>
        <v>4.9645390070921988E-2</v>
      </c>
      <c r="R341" s="22">
        <v>2674</v>
      </c>
      <c r="S341" s="22">
        <v>113</v>
      </c>
      <c r="T341" s="23">
        <f t="shared" si="52"/>
        <v>4.2258788332086759E-2</v>
      </c>
      <c r="U341" s="23">
        <f t="shared" si="53"/>
        <v>0.8014184397163121</v>
      </c>
    </row>
    <row r="342" spans="1:21" ht="15" customHeight="1" x14ac:dyDescent="0.25">
      <c r="A342" s="12">
        <v>339</v>
      </c>
      <c r="B342" s="13" t="s">
        <v>359</v>
      </c>
      <c r="C342" s="14">
        <v>620</v>
      </c>
      <c r="D342" s="14">
        <v>3</v>
      </c>
      <c r="E342" s="15">
        <f t="shared" si="45"/>
        <v>4.8387096774193551E-3</v>
      </c>
      <c r="F342" s="16">
        <v>30</v>
      </c>
      <c r="G342" s="16">
        <v>0</v>
      </c>
      <c r="H342" s="17">
        <f t="shared" si="46"/>
        <v>0</v>
      </c>
      <c r="I342" s="17">
        <f t="shared" si="47"/>
        <v>0</v>
      </c>
      <c r="J342" s="18">
        <v>61</v>
      </c>
      <c r="K342" s="18">
        <v>3</v>
      </c>
      <c r="L342" s="19">
        <f t="shared" si="48"/>
        <v>4.9180327868852458E-2</v>
      </c>
      <c r="M342" s="19">
        <f t="shared" si="49"/>
        <v>1</v>
      </c>
      <c r="N342" s="20">
        <v>87</v>
      </c>
      <c r="O342" s="20">
        <v>0</v>
      </c>
      <c r="P342" s="21">
        <f t="shared" si="50"/>
        <v>0</v>
      </c>
      <c r="Q342" s="21">
        <f t="shared" si="51"/>
        <v>0</v>
      </c>
      <c r="R342" s="22">
        <v>442</v>
      </c>
      <c r="S342" s="22">
        <v>0</v>
      </c>
      <c r="T342" s="23">
        <f t="shared" si="52"/>
        <v>0</v>
      </c>
      <c r="U342" s="23">
        <f t="shared" si="53"/>
        <v>0</v>
      </c>
    </row>
    <row r="343" spans="1:21" ht="15" customHeight="1" x14ac:dyDescent="0.25">
      <c r="A343" s="12">
        <v>340</v>
      </c>
      <c r="B343" s="13" t="s">
        <v>360</v>
      </c>
      <c r="C343" s="14">
        <v>6948</v>
      </c>
      <c r="D343" s="14">
        <v>76</v>
      </c>
      <c r="E343" s="15">
        <f t="shared" si="45"/>
        <v>1.0938399539435808E-2</v>
      </c>
      <c r="F343" s="16">
        <v>30</v>
      </c>
      <c r="G343" s="16">
        <v>0</v>
      </c>
      <c r="H343" s="17">
        <f t="shared" si="46"/>
        <v>0</v>
      </c>
      <c r="I343" s="17">
        <f t="shared" si="47"/>
        <v>0</v>
      </c>
      <c r="J343" s="18">
        <v>114</v>
      </c>
      <c r="K343" s="18">
        <v>5</v>
      </c>
      <c r="L343" s="19">
        <f t="shared" si="48"/>
        <v>4.3859649122807015E-2</v>
      </c>
      <c r="M343" s="19">
        <f t="shared" si="49"/>
        <v>6.5789473684210523E-2</v>
      </c>
      <c r="N343" s="20">
        <v>107</v>
      </c>
      <c r="O343" s="20">
        <v>5</v>
      </c>
      <c r="P343" s="21">
        <f t="shared" si="50"/>
        <v>4.6728971962616821E-2</v>
      </c>
      <c r="Q343" s="21">
        <f t="shared" si="51"/>
        <v>6.5789473684210523E-2</v>
      </c>
      <c r="R343" s="22">
        <v>6697</v>
      </c>
      <c r="S343" s="22">
        <v>66</v>
      </c>
      <c r="T343" s="23">
        <f t="shared" si="52"/>
        <v>9.8551590264297443E-3</v>
      </c>
      <c r="U343" s="23">
        <f t="shared" si="53"/>
        <v>0.86842105263157898</v>
      </c>
    </row>
    <row r="344" spans="1:21" ht="15" customHeight="1" x14ac:dyDescent="0.25">
      <c r="A344" s="12">
        <v>341</v>
      </c>
      <c r="B344" s="13" t="s">
        <v>361</v>
      </c>
      <c r="C344" s="14">
        <v>2132</v>
      </c>
      <c r="D344" s="14">
        <v>101</v>
      </c>
      <c r="E344" s="15">
        <f t="shared" si="45"/>
        <v>4.7373358348968102E-2</v>
      </c>
      <c r="F344" s="16">
        <v>29</v>
      </c>
      <c r="G344" s="16">
        <v>1</v>
      </c>
      <c r="H344" s="17">
        <f t="shared" si="46"/>
        <v>3.4482758620689655E-2</v>
      </c>
      <c r="I344" s="17">
        <f t="shared" si="47"/>
        <v>9.9009900990099011E-3</v>
      </c>
      <c r="J344" s="18">
        <v>45</v>
      </c>
      <c r="K344" s="18">
        <v>7</v>
      </c>
      <c r="L344" s="19">
        <f t="shared" si="48"/>
        <v>0.15555555555555556</v>
      </c>
      <c r="M344" s="19">
        <f t="shared" si="49"/>
        <v>6.9306930693069313E-2</v>
      </c>
      <c r="N344" s="20">
        <v>46</v>
      </c>
      <c r="O344" s="20">
        <v>6</v>
      </c>
      <c r="P344" s="21">
        <f t="shared" si="50"/>
        <v>0.13043478260869565</v>
      </c>
      <c r="Q344" s="21">
        <f t="shared" si="51"/>
        <v>5.9405940594059403E-2</v>
      </c>
      <c r="R344" s="22">
        <v>2012</v>
      </c>
      <c r="S344" s="22">
        <v>87</v>
      </c>
      <c r="T344" s="23">
        <f t="shared" si="52"/>
        <v>4.3240556660039758E-2</v>
      </c>
      <c r="U344" s="23">
        <f t="shared" si="53"/>
        <v>0.86138613861386137</v>
      </c>
    </row>
    <row r="345" spans="1:21" ht="15" customHeight="1" x14ac:dyDescent="0.25">
      <c r="A345" s="12">
        <v>342</v>
      </c>
      <c r="B345" s="13" t="s">
        <v>362</v>
      </c>
      <c r="C345" s="14">
        <v>5783</v>
      </c>
      <c r="D345" s="14">
        <v>162</v>
      </c>
      <c r="E345" s="15">
        <f t="shared" si="45"/>
        <v>2.8013141967836764E-2</v>
      </c>
      <c r="F345" s="16">
        <v>29</v>
      </c>
      <c r="G345" s="16">
        <v>7</v>
      </c>
      <c r="H345" s="17">
        <f t="shared" si="46"/>
        <v>0.2413793103448276</v>
      </c>
      <c r="I345" s="17">
        <f t="shared" si="47"/>
        <v>4.3209876543209874E-2</v>
      </c>
      <c r="J345" s="18">
        <v>31</v>
      </c>
      <c r="K345" s="18">
        <v>9</v>
      </c>
      <c r="L345" s="19">
        <f t="shared" si="48"/>
        <v>0.29032258064516131</v>
      </c>
      <c r="M345" s="19">
        <f t="shared" si="49"/>
        <v>5.5555555555555552E-2</v>
      </c>
      <c r="N345" s="20">
        <v>43</v>
      </c>
      <c r="O345" s="20">
        <v>3</v>
      </c>
      <c r="P345" s="21">
        <f t="shared" si="50"/>
        <v>6.9767441860465115E-2</v>
      </c>
      <c r="Q345" s="21">
        <f t="shared" si="51"/>
        <v>1.8518518518518517E-2</v>
      </c>
      <c r="R345" s="22">
        <v>5680</v>
      </c>
      <c r="S345" s="22">
        <v>143</v>
      </c>
      <c r="T345" s="23">
        <f t="shared" si="52"/>
        <v>2.517605633802817E-2</v>
      </c>
      <c r="U345" s="23">
        <f t="shared" si="53"/>
        <v>0.88271604938271608</v>
      </c>
    </row>
    <row r="346" spans="1:21" ht="15" customHeight="1" x14ac:dyDescent="0.25">
      <c r="A346" s="12">
        <v>343</v>
      </c>
      <c r="B346" s="13" t="s">
        <v>363</v>
      </c>
      <c r="C346" s="14">
        <v>7043</v>
      </c>
      <c r="D346" s="14">
        <v>116</v>
      </c>
      <c r="E346" s="15">
        <f t="shared" si="45"/>
        <v>1.6470254153059777E-2</v>
      </c>
      <c r="F346" s="16">
        <v>29</v>
      </c>
      <c r="G346" s="16">
        <v>3</v>
      </c>
      <c r="H346" s="17">
        <f t="shared" si="46"/>
        <v>0.10344827586206896</v>
      </c>
      <c r="I346" s="17">
        <f t="shared" si="47"/>
        <v>2.5862068965517241E-2</v>
      </c>
      <c r="J346" s="18">
        <v>65</v>
      </c>
      <c r="K346" s="18">
        <v>4</v>
      </c>
      <c r="L346" s="19">
        <f t="shared" si="48"/>
        <v>6.1538461538461542E-2</v>
      </c>
      <c r="M346" s="19">
        <f t="shared" si="49"/>
        <v>3.4482758620689655E-2</v>
      </c>
      <c r="N346" s="20">
        <v>68</v>
      </c>
      <c r="O346" s="20">
        <v>8</v>
      </c>
      <c r="P346" s="21">
        <f t="shared" si="50"/>
        <v>0.11764705882352941</v>
      </c>
      <c r="Q346" s="21">
        <f t="shared" si="51"/>
        <v>6.8965517241379309E-2</v>
      </c>
      <c r="R346" s="22">
        <v>6881</v>
      </c>
      <c r="S346" s="22">
        <v>101</v>
      </c>
      <c r="T346" s="23">
        <f t="shared" si="52"/>
        <v>1.4678099113500945E-2</v>
      </c>
      <c r="U346" s="23">
        <f t="shared" si="53"/>
        <v>0.87068965517241381</v>
      </c>
    </row>
    <row r="347" spans="1:21" ht="15" customHeight="1" x14ac:dyDescent="0.25">
      <c r="A347" s="12">
        <v>344</v>
      </c>
      <c r="B347" s="13" t="s">
        <v>364</v>
      </c>
      <c r="C347" s="14">
        <v>4701</v>
      </c>
      <c r="D347" s="14">
        <v>109</v>
      </c>
      <c r="E347" s="15">
        <f t="shared" si="45"/>
        <v>2.318655605190385E-2</v>
      </c>
      <c r="F347" s="16">
        <v>29</v>
      </c>
      <c r="G347" s="16">
        <v>15</v>
      </c>
      <c r="H347" s="17">
        <f t="shared" si="46"/>
        <v>0.51724137931034486</v>
      </c>
      <c r="I347" s="17">
        <f t="shared" si="47"/>
        <v>0.13761467889908258</v>
      </c>
      <c r="J347" s="18">
        <v>22</v>
      </c>
      <c r="K347" s="18">
        <v>3</v>
      </c>
      <c r="L347" s="19">
        <f t="shared" si="48"/>
        <v>0.13636363636363635</v>
      </c>
      <c r="M347" s="19">
        <f t="shared" si="49"/>
        <v>2.7522935779816515E-2</v>
      </c>
      <c r="N347" s="20">
        <v>23</v>
      </c>
      <c r="O347" s="20">
        <v>2</v>
      </c>
      <c r="P347" s="21">
        <f t="shared" si="50"/>
        <v>8.6956521739130432E-2</v>
      </c>
      <c r="Q347" s="21">
        <f t="shared" si="51"/>
        <v>1.834862385321101E-2</v>
      </c>
      <c r="R347" s="22">
        <v>4627</v>
      </c>
      <c r="S347" s="22">
        <v>89</v>
      </c>
      <c r="T347" s="23">
        <f t="shared" si="52"/>
        <v>1.9234925437648584E-2</v>
      </c>
      <c r="U347" s="23">
        <f t="shared" si="53"/>
        <v>0.8165137614678899</v>
      </c>
    </row>
    <row r="348" spans="1:21" ht="15" customHeight="1" x14ac:dyDescent="0.25">
      <c r="A348" s="12">
        <v>345</v>
      </c>
      <c r="B348" s="13" t="s">
        <v>365</v>
      </c>
      <c r="C348" s="14">
        <v>1121</v>
      </c>
      <c r="D348" s="14">
        <v>30</v>
      </c>
      <c r="E348" s="15">
        <f t="shared" si="45"/>
        <v>2.6761819803746655E-2</v>
      </c>
      <c r="F348" s="16">
        <v>28</v>
      </c>
      <c r="G348" s="16">
        <v>0</v>
      </c>
      <c r="H348" s="17">
        <f t="shared" si="46"/>
        <v>0</v>
      </c>
      <c r="I348" s="17">
        <f t="shared" si="47"/>
        <v>0</v>
      </c>
      <c r="J348" s="18">
        <v>25</v>
      </c>
      <c r="K348" s="18">
        <v>1</v>
      </c>
      <c r="L348" s="19">
        <f t="shared" si="48"/>
        <v>0.04</v>
      </c>
      <c r="M348" s="19">
        <f t="shared" si="49"/>
        <v>3.3333333333333333E-2</v>
      </c>
      <c r="N348" s="20">
        <v>44</v>
      </c>
      <c r="O348" s="20">
        <v>0</v>
      </c>
      <c r="P348" s="21">
        <f t="shared" si="50"/>
        <v>0</v>
      </c>
      <c r="Q348" s="21">
        <f t="shared" si="51"/>
        <v>0</v>
      </c>
      <c r="R348" s="22">
        <v>1024</v>
      </c>
      <c r="S348" s="22">
        <v>29</v>
      </c>
      <c r="T348" s="23">
        <f t="shared" si="52"/>
        <v>2.83203125E-2</v>
      </c>
      <c r="U348" s="23">
        <f t="shared" si="53"/>
        <v>0.96666666666666667</v>
      </c>
    </row>
    <row r="349" spans="1:21" ht="15" customHeight="1" x14ac:dyDescent="0.25">
      <c r="A349" s="12">
        <v>346</v>
      </c>
      <c r="B349" s="13" t="s">
        <v>366</v>
      </c>
      <c r="C349" s="14">
        <v>2525</v>
      </c>
      <c r="D349" s="14">
        <v>114</v>
      </c>
      <c r="E349" s="15">
        <f t="shared" si="45"/>
        <v>4.5148514851485147E-2</v>
      </c>
      <c r="F349" s="16">
        <v>28</v>
      </c>
      <c r="G349" s="16">
        <v>6</v>
      </c>
      <c r="H349" s="17">
        <f t="shared" si="46"/>
        <v>0.21428571428571427</v>
      </c>
      <c r="I349" s="17">
        <f t="shared" si="47"/>
        <v>5.2631578947368418E-2</v>
      </c>
      <c r="J349" s="18">
        <v>24</v>
      </c>
      <c r="K349" s="18">
        <v>5</v>
      </c>
      <c r="L349" s="19">
        <f t="shared" si="48"/>
        <v>0.20833333333333334</v>
      </c>
      <c r="M349" s="19">
        <f t="shared" si="49"/>
        <v>4.3859649122807015E-2</v>
      </c>
      <c r="N349" s="20">
        <v>50</v>
      </c>
      <c r="O349" s="20">
        <v>5</v>
      </c>
      <c r="P349" s="21">
        <f t="shared" si="50"/>
        <v>0.1</v>
      </c>
      <c r="Q349" s="21">
        <f t="shared" si="51"/>
        <v>4.3859649122807015E-2</v>
      </c>
      <c r="R349" s="22">
        <v>2423</v>
      </c>
      <c r="S349" s="22">
        <v>98</v>
      </c>
      <c r="T349" s="23">
        <f t="shared" si="52"/>
        <v>4.0445728435823357E-2</v>
      </c>
      <c r="U349" s="23">
        <f t="shared" si="53"/>
        <v>0.85964912280701755</v>
      </c>
    </row>
    <row r="350" spans="1:21" ht="15" customHeight="1" x14ac:dyDescent="0.25">
      <c r="A350" s="12">
        <v>347</v>
      </c>
      <c r="B350" s="13" t="s">
        <v>367</v>
      </c>
      <c r="C350" s="14">
        <v>3894</v>
      </c>
      <c r="D350" s="14">
        <v>116</v>
      </c>
      <c r="E350" s="15">
        <f t="shared" si="45"/>
        <v>2.9789419619928096E-2</v>
      </c>
      <c r="F350" s="16">
        <v>28</v>
      </c>
      <c r="G350" s="16">
        <v>9</v>
      </c>
      <c r="H350" s="17">
        <f t="shared" si="46"/>
        <v>0.32142857142857145</v>
      </c>
      <c r="I350" s="17">
        <f t="shared" si="47"/>
        <v>7.7586206896551727E-2</v>
      </c>
      <c r="J350" s="18">
        <v>17</v>
      </c>
      <c r="K350" s="18">
        <v>8</v>
      </c>
      <c r="L350" s="19">
        <f t="shared" si="48"/>
        <v>0.47058823529411764</v>
      </c>
      <c r="M350" s="19">
        <f t="shared" si="49"/>
        <v>6.8965517241379309E-2</v>
      </c>
      <c r="N350" s="20">
        <v>19</v>
      </c>
      <c r="O350" s="20">
        <v>7</v>
      </c>
      <c r="P350" s="21">
        <f t="shared" si="50"/>
        <v>0.36842105263157893</v>
      </c>
      <c r="Q350" s="21">
        <f t="shared" si="51"/>
        <v>6.0344827586206899E-2</v>
      </c>
      <c r="R350" s="22">
        <v>3830</v>
      </c>
      <c r="S350" s="22">
        <v>92</v>
      </c>
      <c r="T350" s="23">
        <f t="shared" si="52"/>
        <v>2.402088772845953E-2</v>
      </c>
      <c r="U350" s="23">
        <f t="shared" si="53"/>
        <v>0.7931034482758621</v>
      </c>
    </row>
    <row r="351" spans="1:21" ht="15" customHeight="1" x14ac:dyDescent="0.25">
      <c r="A351" s="12">
        <v>348</v>
      </c>
      <c r="B351" s="13" t="s">
        <v>368</v>
      </c>
      <c r="C351" s="14">
        <v>2199</v>
      </c>
      <c r="D351" s="14">
        <v>98</v>
      </c>
      <c r="E351" s="15">
        <f t="shared" si="45"/>
        <v>4.4565711687130513E-2</v>
      </c>
      <c r="F351" s="16">
        <v>27</v>
      </c>
      <c r="G351" s="16">
        <v>3</v>
      </c>
      <c r="H351" s="17">
        <f t="shared" si="46"/>
        <v>0.1111111111111111</v>
      </c>
      <c r="I351" s="17">
        <f t="shared" si="47"/>
        <v>3.0612244897959183E-2</v>
      </c>
      <c r="J351" s="18">
        <v>47</v>
      </c>
      <c r="K351" s="18">
        <v>6</v>
      </c>
      <c r="L351" s="19">
        <f t="shared" si="48"/>
        <v>0.1276595744680851</v>
      </c>
      <c r="M351" s="19">
        <f t="shared" si="49"/>
        <v>6.1224489795918366E-2</v>
      </c>
      <c r="N351" s="20">
        <v>63</v>
      </c>
      <c r="O351" s="20">
        <v>14</v>
      </c>
      <c r="P351" s="21">
        <f t="shared" si="50"/>
        <v>0.22222222222222221</v>
      </c>
      <c r="Q351" s="21">
        <f t="shared" si="51"/>
        <v>0.14285714285714285</v>
      </c>
      <c r="R351" s="22">
        <v>2062</v>
      </c>
      <c r="S351" s="22">
        <v>75</v>
      </c>
      <c r="T351" s="23">
        <f t="shared" si="52"/>
        <v>3.6372453928225024E-2</v>
      </c>
      <c r="U351" s="23">
        <f t="shared" si="53"/>
        <v>0.76530612244897955</v>
      </c>
    </row>
    <row r="352" spans="1:21" ht="15" customHeight="1" x14ac:dyDescent="0.25">
      <c r="A352" s="12">
        <v>349</v>
      </c>
      <c r="B352" s="13" t="s">
        <v>369</v>
      </c>
      <c r="C352" s="14">
        <v>1989</v>
      </c>
      <c r="D352" s="14">
        <v>20</v>
      </c>
      <c r="E352" s="15">
        <f t="shared" si="45"/>
        <v>1.0055304172951232E-2</v>
      </c>
      <c r="F352" s="16">
        <v>27</v>
      </c>
      <c r="G352" s="16">
        <v>1</v>
      </c>
      <c r="H352" s="17">
        <f t="shared" si="46"/>
        <v>3.7037037037037035E-2</v>
      </c>
      <c r="I352" s="17">
        <f t="shared" si="47"/>
        <v>0.05</v>
      </c>
      <c r="J352" s="18">
        <v>37</v>
      </c>
      <c r="K352" s="18">
        <v>0</v>
      </c>
      <c r="L352" s="19">
        <f t="shared" si="48"/>
        <v>0</v>
      </c>
      <c r="M352" s="19">
        <f t="shared" si="49"/>
        <v>0</v>
      </c>
      <c r="N352" s="20">
        <v>30</v>
      </c>
      <c r="O352" s="20">
        <v>1</v>
      </c>
      <c r="P352" s="21">
        <f t="shared" si="50"/>
        <v>3.3333333333333333E-2</v>
      </c>
      <c r="Q352" s="21">
        <f t="shared" si="51"/>
        <v>0.05</v>
      </c>
      <c r="R352" s="22">
        <v>1895</v>
      </c>
      <c r="S352" s="22">
        <v>18</v>
      </c>
      <c r="T352" s="23">
        <f t="shared" si="52"/>
        <v>9.4986807387862793E-3</v>
      </c>
      <c r="U352" s="23">
        <f t="shared" si="53"/>
        <v>0.9</v>
      </c>
    </row>
    <row r="353" spans="1:21" ht="15" customHeight="1" x14ac:dyDescent="0.25">
      <c r="A353" s="12">
        <v>350</v>
      </c>
      <c r="B353" s="13" t="s">
        <v>370</v>
      </c>
      <c r="C353" s="14">
        <v>6667</v>
      </c>
      <c r="D353" s="14">
        <v>156</v>
      </c>
      <c r="E353" s="15">
        <f t="shared" si="45"/>
        <v>2.3398830058497074E-2</v>
      </c>
      <c r="F353" s="16">
        <v>27</v>
      </c>
      <c r="G353" s="16">
        <v>4</v>
      </c>
      <c r="H353" s="17">
        <f t="shared" si="46"/>
        <v>0.14814814814814814</v>
      </c>
      <c r="I353" s="17">
        <f t="shared" si="47"/>
        <v>2.564102564102564E-2</v>
      </c>
      <c r="J353" s="18">
        <v>43</v>
      </c>
      <c r="K353" s="18">
        <v>6</v>
      </c>
      <c r="L353" s="19">
        <f t="shared" si="48"/>
        <v>0.13953488372093023</v>
      </c>
      <c r="M353" s="19">
        <f t="shared" si="49"/>
        <v>3.8461538461538464E-2</v>
      </c>
      <c r="N353" s="20">
        <v>39</v>
      </c>
      <c r="O353" s="20">
        <v>5</v>
      </c>
      <c r="P353" s="21">
        <f t="shared" si="50"/>
        <v>0.12820512820512819</v>
      </c>
      <c r="Q353" s="21">
        <f t="shared" si="51"/>
        <v>3.2051282051282048E-2</v>
      </c>
      <c r="R353" s="22">
        <v>6558</v>
      </c>
      <c r="S353" s="22">
        <v>141</v>
      </c>
      <c r="T353" s="23">
        <f t="shared" si="52"/>
        <v>2.1500457456541628E-2</v>
      </c>
      <c r="U353" s="23">
        <f t="shared" si="53"/>
        <v>0.90384615384615385</v>
      </c>
    </row>
    <row r="354" spans="1:21" ht="15" customHeight="1" x14ac:dyDescent="0.25">
      <c r="A354" s="12">
        <v>351</v>
      </c>
      <c r="B354" s="13" t="s">
        <v>371</v>
      </c>
      <c r="C354" s="14">
        <v>4172</v>
      </c>
      <c r="D354" s="14">
        <v>124</v>
      </c>
      <c r="E354" s="15">
        <f t="shared" si="45"/>
        <v>2.9721955896452542E-2</v>
      </c>
      <c r="F354" s="16">
        <v>27</v>
      </c>
      <c r="G354" s="16">
        <v>10</v>
      </c>
      <c r="H354" s="17">
        <f t="shared" si="46"/>
        <v>0.37037037037037035</v>
      </c>
      <c r="I354" s="17">
        <f t="shared" si="47"/>
        <v>8.0645161290322578E-2</v>
      </c>
      <c r="J354" s="18">
        <v>27</v>
      </c>
      <c r="K354" s="18">
        <v>8</v>
      </c>
      <c r="L354" s="19">
        <f t="shared" si="48"/>
        <v>0.29629629629629628</v>
      </c>
      <c r="M354" s="19">
        <f t="shared" si="49"/>
        <v>6.4516129032258063E-2</v>
      </c>
      <c r="N354" s="20">
        <v>23</v>
      </c>
      <c r="O354" s="20">
        <v>5</v>
      </c>
      <c r="P354" s="21">
        <f t="shared" si="50"/>
        <v>0.21739130434782608</v>
      </c>
      <c r="Q354" s="21">
        <f t="shared" si="51"/>
        <v>4.0322580645161289E-2</v>
      </c>
      <c r="R354" s="22">
        <v>4095</v>
      </c>
      <c r="S354" s="22">
        <v>101</v>
      </c>
      <c r="T354" s="23">
        <f t="shared" si="52"/>
        <v>2.4664224664224663E-2</v>
      </c>
      <c r="U354" s="23">
        <f t="shared" si="53"/>
        <v>0.81451612903225812</v>
      </c>
    </row>
    <row r="355" spans="1:21" ht="15" customHeight="1" x14ac:dyDescent="0.25">
      <c r="A355" s="12">
        <v>352</v>
      </c>
      <c r="B355" s="13" t="s">
        <v>372</v>
      </c>
      <c r="C355" s="14">
        <v>4504</v>
      </c>
      <c r="D355" s="14">
        <v>132</v>
      </c>
      <c r="E355" s="15">
        <f t="shared" si="45"/>
        <v>2.9307282415630551E-2</v>
      </c>
      <c r="F355" s="16">
        <v>27</v>
      </c>
      <c r="G355" s="16">
        <v>11</v>
      </c>
      <c r="H355" s="17">
        <f t="shared" si="46"/>
        <v>0.40740740740740738</v>
      </c>
      <c r="I355" s="17">
        <f t="shared" si="47"/>
        <v>8.3333333333333329E-2</v>
      </c>
      <c r="J355" s="18">
        <v>16</v>
      </c>
      <c r="K355" s="18">
        <v>4</v>
      </c>
      <c r="L355" s="19">
        <f t="shared" si="48"/>
        <v>0.25</v>
      </c>
      <c r="M355" s="19">
        <f t="shared" si="49"/>
        <v>3.0303030303030304E-2</v>
      </c>
      <c r="N355" s="20">
        <v>21</v>
      </c>
      <c r="O355" s="20">
        <v>5</v>
      </c>
      <c r="P355" s="21">
        <f t="shared" si="50"/>
        <v>0.23809523809523808</v>
      </c>
      <c r="Q355" s="21">
        <f t="shared" si="51"/>
        <v>3.787878787878788E-2</v>
      </c>
      <c r="R355" s="22">
        <v>4440</v>
      </c>
      <c r="S355" s="22">
        <v>112</v>
      </c>
      <c r="T355" s="23">
        <f t="shared" si="52"/>
        <v>2.5225225225225224E-2</v>
      </c>
      <c r="U355" s="23">
        <f t="shared" si="53"/>
        <v>0.84848484848484851</v>
      </c>
    </row>
    <row r="356" spans="1:21" ht="15" customHeight="1" x14ac:dyDescent="0.25">
      <c r="A356" s="12">
        <v>353</v>
      </c>
      <c r="B356" s="13" t="s">
        <v>373</v>
      </c>
      <c r="C356" s="14">
        <v>2461</v>
      </c>
      <c r="D356" s="14">
        <v>67</v>
      </c>
      <c r="E356" s="15">
        <f t="shared" si="45"/>
        <v>2.7224705404307194E-2</v>
      </c>
      <c r="F356" s="16">
        <v>27</v>
      </c>
      <c r="G356" s="16">
        <v>3</v>
      </c>
      <c r="H356" s="17">
        <f t="shared" si="46"/>
        <v>0.1111111111111111</v>
      </c>
      <c r="I356" s="17">
        <f t="shared" si="47"/>
        <v>4.4776119402985072E-2</v>
      </c>
      <c r="J356" s="18">
        <v>30</v>
      </c>
      <c r="K356" s="18">
        <v>1</v>
      </c>
      <c r="L356" s="19">
        <f t="shared" si="48"/>
        <v>3.3333333333333333E-2</v>
      </c>
      <c r="M356" s="19">
        <f t="shared" si="49"/>
        <v>1.4925373134328358E-2</v>
      </c>
      <c r="N356" s="20">
        <v>36</v>
      </c>
      <c r="O356" s="20">
        <v>0</v>
      </c>
      <c r="P356" s="21">
        <f t="shared" si="50"/>
        <v>0</v>
      </c>
      <c r="Q356" s="21">
        <f t="shared" si="51"/>
        <v>0</v>
      </c>
      <c r="R356" s="22">
        <v>2368</v>
      </c>
      <c r="S356" s="22">
        <v>63</v>
      </c>
      <c r="T356" s="23">
        <f t="shared" si="52"/>
        <v>2.6604729729729729E-2</v>
      </c>
      <c r="U356" s="23">
        <f t="shared" si="53"/>
        <v>0.94029850746268662</v>
      </c>
    </row>
    <row r="357" spans="1:21" ht="15" customHeight="1" x14ac:dyDescent="0.25">
      <c r="A357" s="12">
        <v>354</v>
      </c>
      <c r="B357" s="13" t="s">
        <v>374</v>
      </c>
      <c r="C357" s="14">
        <v>3019</v>
      </c>
      <c r="D357" s="14">
        <v>82</v>
      </c>
      <c r="E357" s="15">
        <f t="shared" si="45"/>
        <v>2.716131169261345E-2</v>
      </c>
      <c r="F357" s="16">
        <v>26</v>
      </c>
      <c r="G357" s="16">
        <v>3</v>
      </c>
      <c r="H357" s="17">
        <f t="shared" si="46"/>
        <v>0.11538461538461539</v>
      </c>
      <c r="I357" s="17">
        <f t="shared" si="47"/>
        <v>3.6585365853658534E-2</v>
      </c>
      <c r="J357" s="18">
        <v>37</v>
      </c>
      <c r="K357" s="18">
        <v>7</v>
      </c>
      <c r="L357" s="19">
        <f t="shared" si="48"/>
        <v>0.1891891891891892</v>
      </c>
      <c r="M357" s="19">
        <f t="shared" si="49"/>
        <v>8.5365853658536592E-2</v>
      </c>
      <c r="N357" s="20">
        <v>42</v>
      </c>
      <c r="O357" s="20">
        <v>4</v>
      </c>
      <c r="P357" s="21">
        <f t="shared" si="50"/>
        <v>9.5238095238095233E-2</v>
      </c>
      <c r="Q357" s="21">
        <f t="shared" si="51"/>
        <v>4.878048780487805E-2</v>
      </c>
      <c r="R357" s="22">
        <v>2914</v>
      </c>
      <c r="S357" s="22">
        <v>68</v>
      </c>
      <c r="T357" s="23">
        <f t="shared" si="52"/>
        <v>2.3335621139327384E-2</v>
      </c>
      <c r="U357" s="23">
        <f t="shared" si="53"/>
        <v>0.82926829268292679</v>
      </c>
    </row>
    <row r="358" spans="1:21" ht="15" customHeight="1" x14ac:dyDescent="0.25">
      <c r="A358" s="12">
        <v>355</v>
      </c>
      <c r="B358" s="13" t="s">
        <v>375</v>
      </c>
      <c r="C358" s="14">
        <v>2278</v>
      </c>
      <c r="D358" s="14">
        <v>123</v>
      </c>
      <c r="E358" s="15">
        <f t="shared" si="45"/>
        <v>5.3994732221246705E-2</v>
      </c>
      <c r="F358" s="16">
        <v>26</v>
      </c>
      <c r="G358" s="16">
        <v>9</v>
      </c>
      <c r="H358" s="17">
        <f t="shared" si="46"/>
        <v>0.34615384615384615</v>
      </c>
      <c r="I358" s="17">
        <f t="shared" si="47"/>
        <v>7.3170731707317069E-2</v>
      </c>
      <c r="J358" s="18">
        <v>29</v>
      </c>
      <c r="K358" s="18">
        <v>6</v>
      </c>
      <c r="L358" s="19">
        <f t="shared" si="48"/>
        <v>0.20689655172413793</v>
      </c>
      <c r="M358" s="19">
        <f t="shared" si="49"/>
        <v>4.878048780487805E-2</v>
      </c>
      <c r="N358" s="20">
        <v>50</v>
      </c>
      <c r="O358" s="20">
        <v>14</v>
      </c>
      <c r="P358" s="21">
        <f t="shared" si="50"/>
        <v>0.28000000000000003</v>
      </c>
      <c r="Q358" s="21">
        <f t="shared" si="51"/>
        <v>0.11382113821138211</v>
      </c>
      <c r="R358" s="22">
        <v>2173</v>
      </c>
      <c r="S358" s="22">
        <v>94</v>
      </c>
      <c r="T358" s="23">
        <f t="shared" si="52"/>
        <v>4.3258168430740908E-2</v>
      </c>
      <c r="U358" s="23">
        <f t="shared" si="53"/>
        <v>0.76422764227642281</v>
      </c>
    </row>
    <row r="359" spans="1:21" ht="15" customHeight="1" x14ac:dyDescent="0.25">
      <c r="A359" s="12">
        <v>356</v>
      </c>
      <c r="B359" s="13" t="s">
        <v>376</v>
      </c>
      <c r="C359" s="14">
        <v>3305</v>
      </c>
      <c r="D359" s="14">
        <v>68</v>
      </c>
      <c r="E359" s="15">
        <f t="shared" si="45"/>
        <v>2.0574886535552193E-2</v>
      </c>
      <c r="F359" s="16">
        <v>26</v>
      </c>
      <c r="G359" s="16">
        <v>5</v>
      </c>
      <c r="H359" s="17">
        <f t="shared" si="46"/>
        <v>0.19230769230769232</v>
      </c>
      <c r="I359" s="17">
        <f t="shared" si="47"/>
        <v>7.3529411764705885E-2</v>
      </c>
      <c r="J359" s="18">
        <v>36</v>
      </c>
      <c r="K359" s="18">
        <v>0</v>
      </c>
      <c r="L359" s="19">
        <f t="shared" si="48"/>
        <v>0</v>
      </c>
      <c r="M359" s="19">
        <f t="shared" si="49"/>
        <v>0</v>
      </c>
      <c r="N359" s="20">
        <v>49</v>
      </c>
      <c r="O359" s="20">
        <v>6</v>
      </c>
      <c r="P359" s="21">
        <f t="shared" si="50"/>
        <v>0.12244897959183673</v>
      </c>
      <c r="Q359" s="21">
        <f t="shared" si="51"/>
        <v>8.8235294117647065E-2</v>
      </c>
      <c r="R359" s="22">
        <v>3194</v>
      </c>
      <c r="S359" s="22">
        <v>57</v>
      </c>
      <c r="T359" s="23">
        <f t="shared" si="52"/>
        <v>1.7845961177207263E-2</v>
      </c>
      <c r="U359" s="23">
        <f t="shared" si="53"/>
        <v>0.83823529411764708</v>
      </c>
    </row>
    <row r="360" spans="1:21" ht="15" customHeight="1" x14ac:dyDescent="0.25">
      <c r="A360" s="12">
        <v>357</v>
      </c>
      <c r="B360" s="13" t="s">
        <v>377</v>
      </c>
      <c r="C360" s="14">
        <v>3418</v>
      </c>
      <c r="D360" s="14">
        <v>102</v>
      </c>
      <c r="E360" s="15">
        <f t="shared" si="45"/>
        <v>2.984201287302516E-2</v>
      </c>
      <c r="F360" s="16">
        <v>26</v>
      </c>
      <c r="G360" s="16">
        <v>10</v>
      </c>
      <c r="H360" s="17">
        <f t="shared" si="46"/>
        <v>0.38461538461538464</v>
      </c>
      <c r="I360" s="17">
        <f t="shared" si="47"/>
        <v>9.8039215686274508E-2</v>
      </c>
      <c r="J360" s="18">
        <v>43</v>
      </c>
      <c r="K360" s="18">
        <v>6</v>
      </c>
      <c r="L360" s="19">
        <f t="shared" si="48"/>
        <v>0.13953488372093023</v>
      </c>
      <c r="M360" s="19">
        <f t="shared" si="49"/>
        <v>5.8823529411764705E-2</v>
      </c>
      <c r="N360" s="20">
        <v>76</v>
      </c>
      <c r="O360" s="20">
        <v>7</v>
      </c>
      <c r="P360" s="21">
        <f t="shared" si="50"/>
        <v>9.2105263157894732E-2</v>
      </c>
      <c r="Q360" s="21">
        <f t="shared" si="51"/>
        <v>6.8627450980392163E-2</v>
      </c>
      <c r="R360" s="22">
        <v>3273</v>
      </c>
      <c r="S360" s="22">
        <v>79</v>
      </c>
      <c r="T360" s="23">
        <f t="shared" si="52"/>
        <v>2.4136877482432019E-2</v>
      </c>
      <c r="U360" s="23">
        <f t="shared" si="53"/>
        <v>0.77450980392156865</v>
      </c>
    </row>
    <row r="361" spans="1:21" ht="15" customHeight="1" x14ac:dyDescent="0.25">
      <c r="A361" s="12">
        <v>358</v>
      </c>
      <c r="B361" s="13" t="s">
        <v>378</v>
      </c>
      <c r="C361" s="14">
        <v>2059</v>
      </c>
      <c r="D361" s="14">
        <v>9</v>
      </c>
      <c r="E361" s="15">
        <f t="shared" si="45"/>
        <v>4.3710539096648857E-3</v>
      </c>
      <c r="F361" s="16">
        <v>25</v>
      </c>
      <c r="G361" s="16">
        <v>0</v>
      </c>
      <c r="H361" s="17">
        <f t="shared" si="46"/>
        <v>0</v>
      </c>
      <c r="I361" s="17">
        <f t="shared" si="47"/>
        <v>0</v>
      </c>
      <c r="J361" s="18">
        <v>52</v>
      </c>
      <c r="K361" s="18">
        <v>0</v>
      </c>
      <c r="L361" s="19">
        <f t="shared" si="48"/>
        <v>0</v>
      </c>
      <c r="M361" s="19">
        <f t="shared" si="49"/>
        <v>0</v>
      </c>
      <c r="N361" s="20">
        <v>44</v>
      </c>
      <c r="O361" s="20">
        <v>0</v>
      </c>
      <c r="P361" s="21">
        <f t="shared" si="50"/>
        <v>0</v>
      </c>
      <c r="Q361" s="21">
        <f t="shared" si="51"/>
        <v>0</v>
      </c>
      <c r="R361" s="22">
        <v>1938</v>
      </c>
      <c r="S361" s="22">
        <v>9</v>
      </c>
      <c r="T361" s="23">
        <f t="shared" si="52"/>
        <v>4.6439628482972135E-3</v>
      </c>
      <c r="U361" s="23">
        <f t="shared" si="53"/>
        <v>1</v>
      </c>
    </row>
    <row r="362" spans="1:21" ht="15" customHeight="1" x14ac:dyDescent="0.25">
      <c r="A362" s="12">
        <v>359</v>
      </c>
      <c r="B362" s="13" t="s">
        <v>379</v>
      </c>
      <c r="C362" s="14">
        <v>2684</v>
      </c>
      <c r="D362" s="14">
        <v>122</v>
      </c>
      <c r="E362" s="15">
        <f t="shared" si="45"/>
        <v>4.5454545454545456E-2</v>
      </c>
      <c r="F362" s="16">
        <v>25</v>
      </c>
      <c r="G362" s="16">
        <v>4</v>
      </c>
      <c r="H362" s="17">
        <f t="shared" si="46"/>
        <v>0.16</v>
      </c>
      <c r="I362" s="17">
        <f t="shared" si="47"/>
        <v>3.2786885245901641E-2</v>
      </c>
      <c r="J362" s="18">
        <v>41</v>
      </c>
      <c r="K362" s="18">
        <v>2</v>
      </c>
      <c r="L362" s="19">
        <f t="shared" si="48"/>
        <v>4.878048780487805E-2</v>
      </c>
      <c r="M362" s="19">
        <f t="shared" si="49"/>
        <v>1.6393442622950821E-2</v>
      </c>
      <c r="N362" s="20">
        <v>42</v>
      </c>
      <c r="O362" s="20">
        <v>6</v>
      </c>
      <c r="P362" s="21">
        <f t="shared" si="50"/>
        <v>0.14285714285714285</v>
      </c>
      <c r="Q362" s="21">
        <f t="shared" si="51"/>
        <v>4.9180327868852458E-2</v>
      </c>
      <c r="R362" s="22">
        <v>2576</v>
      </c>
      <c r="S362" s="22">
        <v>110</v>
      </c>
      <c r="T362" s="23">
        <f t="shared" si="52"/>
        <v>4.2701863354037264E-2</v>
      </c>
      <c r="U362" s="23">
        <f t="shared" si="53"/>
        <v>0.90163934426229508</v>
      </c>
    </row>
    <row r="363" spans="1:21" ht="15" customHeight="1" x14ac:dyDescent="0.25">
      <c r="A363" s="12">
        <v>360</v>
      </c>
      <c r="B363" s="13" t="s">
        <v>380</v>
      </c>
      <c r="C363" s="14">
        <v>1589</v>
      </c>
      <c r="D363" s="14">
        <v>92</v>
      </c>
      <c r="E363" s="15">
        <f t="shared" si="45"/>
        <v>5.7898049087476401E-2</v>
      </c>
      <c r="F363" s="16">
        <v>25</v>
      </c>
      <c r="G363" s="16">
        <v>13</v>
      </c>
      <c r="H363" s="17">
        <f t="shared" si="46"/>
        <v>0.52</v>
      </c>
      <c r="I363" s="17">
        <f t="shared" si="47"/>
        <v>0.14130434782608695</v>
      </c>
      <c r="J363" s="18">
        <v>24</v>
      </c>
      <c r="K363" s="18">
        <v>6</v>
      </c>
      <c r="L363" s="19">
        <f t="shared" si="48"/>
        <v>0.25</v>
      </c>
      <c r="M363" s="19">
        <f t="shared" si="49"/>
        <v>6.5217391304347824E-2</v>
      </c>
      <c r="N363" s="20">
        <v>27</v>
      </c>
      <c r="O363" s="20">
        <v>6</v>
      </c>
      <c r="P363" s="21">
        <f t="shared" si="50"/>
        <v>0.22222222222222221</v>
      </c>
      <c r="Q363" s="21">
        <f t="shared" si="51"/>
        <v>6.5217391304347824E-2</v>
      </c>
      <c r="R363" s="22">
        <v>1513</v>
      </c>
      <c r="S363" s="22">
        <v>67</v>
      </c>
      <c r="T363" s="23">
        <f t="shared" si="52"/>
        <v>4.4282881692002646E-2</v>
      </c>
      <c r="U363" s="23">
        <f t="shared" si="53"/>
        <v>0.72826086956521741</v>
      </c>
    </row>
    <row r="364" spans="1:21" ht="15" customHeight="1" x14ac:dyDescent="0.25">
      <c r="A364" s="12">
        <v>361</v>
      </c>
      <c r="B364" s="13" t="s">
        <v>381</v>
      </c>
      <c r="C364" s="14">
        <v>2210</v>
      </c>
      <c r="D364" s="14">
        <v>157</v>
      </c>
      <c r="E364" s="15">
        <f t="shared" si="45"/>
        <v>7.104072398190045E-2</v>
      </c>
      <c r="F364" s="16">
        <v>25</v>
      </c>
      <c r="G364" s="16">
        <v>2</v>
      </c>
      <c r="H364" s="17">
        <f t="shared" si="46"/>
        <v>0.08</v>
      </c>
      <c r="I364" s="17">
        <f t="shared" si="47"/>
        <v>1.2738853503184714E-2</v>
      </c>
      <c r="J364" s="18">
        <v>47</v>
      </c>
      <c r="K364" s="18">
        <v>2</v>
      </c>
      <c r="L364" s="19">
        <f t="shared" si="48"/>
        <v>4.2553191489361701E-2</v>
      </c>
      <c r="M364" s="19">
        <f t="shared" si="49"/>
        <v>1.2738853503184714E-2</v>
      </c>
      <c r="N364" s="20">
        <v>43</v>
      </c>
      <c r="O364" s="20">
        <v>6</v>
      </c>
      <c r="P364" s="21">
        <f t="shared" si="50"/>
        <v>0.13953488372093023</v>
      </c>
      <c r="Q364" s="21">
        <f t="shared" si="51"/>
        <v>3.8216560509554139E-2</v>
      </c>
      <c r="R364" s="22">
        <v>2095</v>
      </c>
      <c r="S364" s="22">
        <v>147</v>
      </c>
      <c r="T364" s="23">
        <f t="shared" si="52"/>
        <v>7.0167064439140808E-2</v>
      </c>
      <c r="U364" s="23">
        <f t="shared" si="53"/>
        <v>0.93630573248407645</v>
      </c>
    </row>
    <row r="365" spans="1:21" ht="15" customHeight="1" x14ac:dyDescent="0.25">
      <c r="A365" s="12">
        <v>362</v>
      </c>
      <c r="B365" s="13" t="s">
        <v>382</v>
      </c>
      <c r="C365" s="14">
        <v>1701</v>
      </c>
      <c r="D365" s="14">
        <v>173</v>
      </c>
      <c r="E365" s="15">
        <f t="shared" si="45"/>
        <v>0.10170487948265726</v>
      </c>
      <c r="F365" s="16">
        <v>25</v>
      </c>
      <c r="G365" s="16">
        <v>5</v>
      </c>
      <c r="H365" s="17">
        <f t="shared" si="46"/>
        <v>0.2</v>
      </c>
      <c r="I365" s="17">
        <f t="shared" si="47"/>
        <v>2.8901734104046242E-2</v>
      </c>
      <c r="J365" s="18">
        <v>21</v>
      </c>
      <c r="K365" s="18">
        <v>7</v>
      </c>
      <c r="L365" s="19">
        <f t="shared" si="48"/>
        <v>0.33333333333333331</v>
      </c>
      <c r="M365" s="19">
        <f t="shared" si="49"/>
        <v>4.046242774566474E-2</v>
      </c>
      <c r="N365" s="20">
        <v>46</v>
      </c>
      <c r="O365" s="20">
        <v>18</v>
      </c>
      <c r="P365" s="21">
        <f t="shared" si="50"/>
        <v>0.39130434782608697</v>
      </c>
      <c r="Q365" s="21">
        <f t="shared" si="51"/>
        <v>0.10404624277456648</v>
      </c>
      <c r="R365" s="22">
        <v>1609</v>
      </c>
      <c r="S365" s="22">
        <v>143</v>
      </c>
      <c r="T365" s="23">
        <f t="shared" si="52"/>
        <v>8.8875077688004969E-2</v>
      </c>
      <c r="U365" s="23">
        <f t="shared" si="53"/>
        <v>0.82658959537572252</v>
      </c>
    </row>
    <row r="366" spans="1:21" ht="15" customHeight="1" x14ac:dyDescent="0.25">
      <c r="A366" s="12">
        <v>363</v>
      </c>
      <c r="B366" s="13" t="s">
        <v>383</v>
      </c>
      <c r="C366" s="14">
        <v>3053</v>
      </c>
      <c r="D366" s="14">
        <v>182</v>
      </c>
      <c r="E366" s="15">
        <f t="shared" si="45"/>
        <v>5.9613494923026533E-2</v>
      </c>
      <c r="F366" s="16">
        <v>24</v>
      </c>
      <c r="G366" s="16">
        <v>2</v>
      </c>
      <c r="H366" s="17">
        <f t="shared" si="46"/>
        <v>8.3333333333333329E-2</v>
      </c>
      <c r="I366" s="17">
        <f t="shared" si="47"/>
        <v>1.098901098901099E-2</v>
      </c>
      <c r="J366" s="18">
        <v>61</v>
      </c>
      <c r="K366" s="18">
        <v>9</v>
      </c>
      <c r="L366" s="19">
        <f t="shared" si="48"/>
        <v>0.14754098360655737</v>
      </c>
      <c r="M366" s="19">
        <f t="shared" si="49"/>
        <v>4.9450549450549448E-2</v>
      </c>
      <c r="N366" s="20">
        <v>86</v>
      </c>
      <c r="O366" s="20">
        <v>7</v>
      </c>
      <c r="P366" s="21">
        <f t="shared" si="50"/>
        <v>8.1395348837209308E-2</v>
      </c>
      <c r="Q366" s="21">
        <f t="shared" si="51"/>
        <v>3.8461538461538464E-2</v>
      </c>
      <c r="R366" s="22">
        <v>2882</v>
      </c>
      <c r="S366" s="22">
        <v>164</v>
      </c>
      <c r="T366" s="23">
        <f t="shared" si="52"/>
        <v>5.6904927133934767E-2</v>
      </c>
      <c r="U366" s="23">
        <f t="shared" si="53"/>
        <v>0.90109890109890112</v>
      </c>
    </row>
    <row r="367" spans="1:21" ht="15" customHeight="1" x14ac:dyDescent="0.25">
      <c r="A367" s="12">
        <v>364</v>
      </c>
      <c r="B367" s="13" t="s">
        <v>384</v>
      </c>
      <c r="C367" s="14">
        <v>2200</v>
      </c>
      <c r="D367" s="14">
        <v>158</v>
      </c>
      <c r="E367" s="15">
        <f t="shared" si="45"/>
        <v>7.1818181818181823E-2</v>
      </c>
      <c r="F367" s="16">
        <v>24</v>
      </c>
      <c r="G367" s="16">
        <v>1</v>
      </c>
      <c r="H367" s="17">
        <f t="shared" si="46"/>
        <v>4.1666666666666664E-2</v>
      </c>
      <c r="I367" s="17">
        <f t="shared" si="47"/>
        <v>6.3291139240506328E-3</v>
      </c>
      <c r="J367" s="18">
        <v>37</v>
      </c>
      <c r="K367" s="18">
        <v>8</v>
      </c>
      <c r="L367" s="19">
        <f t="shared" si="48"/>
        <v>0.21621621621621623</v>
      </c>
      <c r="M367" s="19">
        <f t="shared" si="49"/>
        <v>5.0632911392405063E-2</v>
      </c>
      <c r="N367" s="20">
        <v>50</v>
      </c>
      <c r="O367" s="20">
        <v>10</v>
      </c>
      <c r="P367" s="21">
        <f t="shared" si="50"/>
        <v>0.2</v>
      </c>
      <c r="Q367" s="21">
        <f t="shared" si="51"/>
        <v>6.3291139240506333E-2</v>
      </c>
      <c r="R367" s="22">
        <v>2089</v>
      </c>
      <c r="S367" s="22">
        <v>139</v>
      </c>
      <c r="T367" s="23">
        <f t="shared" si="52"/>
        <v>6.6539013882240303E-2</v>
      </c>
      <c r="U367" s="23">
        <f t="shared" si="53"/>
        <v>0.879746835443038</v>
      </c>
    </row>
    <row r="368" spans="1:21" ht="15" customHeight="1" x14ac:dyDescent="0.25">
      <c r="A368" s="12">
        <v>365</v>
      </c>
      <c r="B368" s="13" t="s">
        <v>385</v>
      </c>
      <c r="C368" s="14">
        <v>3383</v>
      </c>
      <c r="D368" s="14">
        <v>125</v>
      </c>
      <c r="E368" s="15">
        <f t="shared" si="45"/>
        <v>3.6949453148093406E-2</v>
      </c>
      <c r="F368" s="16">
        <v>24</v>
      </c>
      <c r="G368" s="16">
        <v>5</v>
      </c>
      <c r="H368" s="17">
        <f t="shared" si="46"/>
        <v>0.20833333333333334</v>
      </c>
      <c r="I368" s="17">
        <f t="shared" si="47"/>
        <v>0.04</v>
      </c>
      <c r="J368" s="18">
        <v>11</v>
      </c>
      <c r="K368" s="18">
        <v>4</v>
      </c>
      <c r="L368" s="19">
        <f t="shared" si="48"/>
        <v>0.36363636363636365</v>
      </c>
      <c r="M368" s="19">
        <f t="shared" si="49"/>
        <v>3.2000000000000001E-2</v>
      </c>
      <c r="N368" s="20">
        <v>23</v>
      </c>
      <c r="O368" s="20">
        <v>1</v>
      </c>
      <c r="P368" s="21">
        <f t="shared" si="50"/>
        <v>4.3478260869565216E-2</v>
      </c>
      <c r="Q368" s="21">
        <f t="shared" si="51"/>
        <v>8.0000000000000002E-3</v>
      </c>
      <c r="R368" s="22">
        <v>3325</v>
      </c>
      <c r="S368" s="22">
        <v>115</v>
      </c>
      <c r="T368" s="23">
        <f t="shared" si="52"/>
        <v>3.4586466165413533E-2</v>
      </c>
      <c r="U368" s="23">
        <f t="shared" si="53"/>
        <v>0.92</v>
      </c>
    </row>
    <row r="369" spans="1:21" ht="15" customHeight="1" x14ac:dyDescent="0.25">
      <c r="A369" s="12">
        <v>366</v>
      </c>
      <c r="B369" s="13" t="s">
        <v>386</v>
      </c>
      <c r="C369" s="14">
        <v>4008</v>
      </c>
      <c r="D369" s="14">
        <v>169</v>
      </c>
      <c r="E369" s="15">
        <f t="shared" si="45"/>
        <v>4.2165668662674648E-2</v>
      </c>
      <c r="F369" s="16">
        <v>24</v>
      </c>
      <c r="G369" s="16">
        <v>1</v>
      </c>
      <c r="H369" s="17">
        <f t="shared" si="46"/>
        <v>4.1666666666666664E-2</v>
      </c>
      <c r="I369" s="17">
        <f t="shared" si="47"/>
        <v>5.9171597633136093E-3</v>
      </c>
      <c r="J369" s="18">
        <v>23</v>
      </c>
      <c r="K369" s="18">
        <v>4</v>
      </c>
      <c r="L369" s="19">
        <f t="shared" si="48"/>
        <v>0.17391304347826086</v>
      </c>
      <c r="M369" s="19">
        <f t="shared" si="49"/>
        <v>2.3668639053254437E-2</v>
      </c>
      <c r="N369" s="20">
        <v>27</v>
      </c>
      <c r="O369" s="20">
        <v>4</v>
      </c>
      <c r="P369" s="21">
        <f t="shared" si="50"/>
        <v>0.14814814814814814</v>
      </c>
      <c r="Q369" s="21">
        <f t="shared" si="51"/>
        <v>2.3668639053254437E-2</v>
      </c>
      <c r="R369" s="22">
        <v>3934</v>
      </c>
      <c r="S369" s="22">
        <v>160</v>
      </c>
      <c r="T369" s="23">
        <f t="shared" si="52"/>
        <v>4.0671072699542447E-2</v>
      </c>
      <c r="U369" s="23">
        <f t="shared" si="53"/>
        <v>0.94674556213017746</v>
      </c>
    </row>
    <row r="370" spans="1:21" ht="15" customHeight="1" x14ac:dyDescent="0.25">
      <c r="A370" s="12">
        <v>367</v>
      </c>
      <c r="B370" s="13" t="s">
        <v>387</v>
      </c>
      <c r="C370" s="14">
        <v>7110</v>
      </c>
      <c r="D370" s="14">
        <v>135</v>
      </c>
      <c r="E370" s="15">
        <f t="shared" si="45"/>
        <v>1.8987341772151899E-2</v>
      </c>
      <c r="F370" s="16">
        <v>24</v>
      </c>
      <c r="G370" s="16">
        <v>0</v>
      </c>
      <c r="H370" s="17">
        <f t="shared" si="46"/>
        <v>0</v>
      </c>
      <c r="I370" s="17">
        <f t="shared" si="47"/>
        <v>0</v>
      </c>
      <c r="J370" s="18">
        <v>70</v>
      </c>
      <c r="K370" s="18">
        <v>5</v>
      </c>
      <c r="L370" s="19">
        <f t="shared" si="48"/>
        <v>7.1428571428571425E-2</v>
      </c>
      <c r="M370" s="19">
        <f t="shared" si="49"/>
        <v>3.7037037037037035E-2</v>
      </c>
      <c r="N370" s="20">
        <v>114</v>
      </c>
      <c r="O370" s="20">
        <v>11</v>
      </c>
      <c r="P370" s="21">
        <f t="shared" si="50"/>
        <v>9.6491228070175433E-2</v>
      </c>
      <c r="Q370" s="21">
        <f t="shared" si="51"/>
        <v>8.1481481481481488E-2</v>
      </c>
      <c r="R370" s="22">
        <v>6902</v>
      </c>
      <c r="S370" s="22">
        <v>119</v>
      </c>
      <c r="T370" s="23">
        <f t="shared" si="52"/>
        <v>1.7241379310344827E-2</v>
      </c>
      <c r="U370" s="23">
        <f t="shared" si="53"/>
        <v>0.88148148148148153</v>
      </c>
    </row>
    <row r="371" spans="1:21" ht="15" customHeight="1" x14ac:dyDescent="0.25">
      <c r="A371" s="12">
        <v>368</v>
      </c>
      <c r="B371" s="13" t="s">
        <v>388</v>
      </c>
      <c r="C371" s="14">
        <v>747</v>
      </c>
      <c r="D371" s="14">
        <v>105</v>
      </c>
      <c r="E371" s="15">
        <f t="shared" si="45"/>
        <v>0.14056224899598393</v>
      </c>
      <c r="F371" s="16">
        <v>23</v>
      </c>
      <c r="G371" s="16">
        <v>13</v>
      </c>
      <c r="H371" s="17">
        <f t="shared" si="46"/>
        <v>0.56521739130434778</v>
      </c>
      <c r="I371" s="17">
        <f t="shared" si="47"/>
        <v>0.12380952380952381</v>
      </c>
      <c r="J371" s="18">
        <v>132</v>
      </c>
      <c r="K371" s="18">
        <v>46</v>
      </c>
      <c r="L371" s="19">
        <f t="shared" si="48"/>
        <v>0.34848484848484851</v>
      </c>
      <c r="M371" s="19">
        <f t="shared" si="49"/>
        <v>0.43809523809523809</v>
      </c>
      <c r="N371" s="20">
        <v>156</v>
      </c>
      <c r="O371" s="20">
        <v>19</v>
      </c>
      <c r="P371" s="21">
        <f t="shared" si="50"/>
        <v>0.12179487179487179</v>
      </c>
      <c r="Q371" s="21">
        <f t="shared" si="51"/>
        <v>0.18095238095238095</v>
      </c>
      <c r="R371" s="22">
        <v>436</v>
      </c>
      <c r="S371" s="22">
        <v>27</v>
      </c>
      <c r="T371" s="23">
        <f t="shared" si="52"/>
        <v>6.1926605504587159E-2</v>
      </c>
      <c r="U371" s="23">
        <f t="shared" si="53"/>
        <v>0.25714285714285712</v>
      </c>
    </row>
    <row r="372" spans="1:21" ht="15" customHeight="1" x14ac:dyDescent="0.25">
      <c r="A372" s="12">
        <v>369</v>
      </c>
      <c r="B372" s="13" t="s">
        <v>389</v>
      </c>
      <c r="C372" s="14">
        <v>3249</v>
      </c>
      <c r="D372" s="14">
        <v>98</v>
      </c>
      <c r="E372" s="15">
        <f t="shared" si="45"/>
        <v>3.0163127116035703E-2</v>
      </c>
      <c r="F372" s="16">
        <v>23</v>
      </c>
      <c r="G372" s="16">
        <v>3</v>
      </c>
      <c r="H372" s="17">
        <f t="shared" si="46"/>
        <v>0.13043478260869565</v>
      </c>
      <c r="I372" s="17">
        <f t="shared" si="47"/>
        <v>3.0612244897959183E-2</v>
      </c>
      <c r="J372" s="18">
        <v>71</v>
      </c>
      <c r="K372" s="18">
        <v>12</v>
      </c>
      <c r="L372" s="19">
        <f t="shared" si="48"/>
        <v>0.16901408450704225</v>
      </c>
      <c r="M372" s="19">
        <f t="shared" si="49"/>
        <v>0.12244897959183673</v>
      </c>
      <c r="N372" s="20">
        <v>104</v>
      </c>
      <c r="O372" s="20">
        <v>4</v>
      </c>
      <c r="P372" s="21">
        <f t="shared" si="50"/>
        <v>3.8461538461538464E-2</v>
      </c>
      <c r="Q372" s="21">
        <f t="shared" si="51"/>
        <v>4.0816326530612242E-2</v>
      </c>
      <c r="R372" s="22">
        <v>3051</v>
      </c>
      <c r="S372" s="22">
        <v>79</v>
      </c>
      <c r="T372" s="23">
        <f t="shared" si="52"/>
        <v>2.5893149786955096E-2</v>
      </c>
      <c r="U372" s="23">
        <f t="shared" si="53"/>
        <v>0.80612244897959184</v>
      </c>
    </row>
    <row r="373" spans="1:21" ht="15" customHeight="1" x14ac:dyDescent="0.25">
      <c r="A373" s="12">
        <v>370</v>
      </c>
      <c r="B373" s="13" t="s">
        <v>390</v>
      </c>
      <c r="C373" s="14">
        <v>1603</v>
      </c>
      <c r="D373" s="14">
        <v>59</v>
      </c>
      <c r="E373" s="15">
        <f t="shared" si="45"/>
        <v>3.6805988771054274E-2</v>
      </c>
      <c r="F373" s="16">
        <v>23</v>
      </c>
      <c r="G373" s="16">
        <v>5</v>
      </c>
      <c r="H373" s="17">
        <f t="shared" si="46"/>
        <v>0.21739130434782608</v>
      </c>
      <c r="I373" s="17">
        <f t="shared" si="47"/>
        <v>8.4745762711864403E-2</v>
      </c>
      <c r="J373" s="18">
        <v>16</v>
      </c>
      <c r="K373" s="18">
        <v>3</v>
      </c>
      <c r="L373" s="19">
        <f t="shared" si="48"/>
        <v>0.1875</v>
      </c>
      <c r="M373" s="19">
        <f t="shared" si="49"/>
        <v>5.0847457627118647E-2</v>
      </c>
      <c r="N373" s="20">
        <v>30</v>
      </c>
      <c r="O373" s="20">
        <v>7</v>
      </c>
      <c r="P373" s="21">
        <f t="shared" si="50"/>
        <v>0.23333333333333334</v>
      </c>
      <c r="Q373" s="21">
        <f t="shared" si="51"/>
        <v>0.11864406779661017</v>
      </c>
      <c r="R373" s="22">
        <v>1534</v>
      </c>
      <c r="S373" s="22">
        <v>44</v>
      </c>
      <c r="T373" s="23">
        <f t="shared" si="52"/>
        <v>2.8683181225554105E-2</v>
      </c>
      <c r="U373" s="23">
        <f t="shared" si="53"/>
        <v>0.74576271186440679</v>
      </c>
    </row>
    <row r="374" spans="1:21" ht="15" customHeight="1" x14ac:dyDescent="0.25">
      <c r="A374" s="12">
        <v>371</v>
      </c>
      <c r="B374" s="13" t="s">
        <v>391</v>
      </c>
      <c r="C374" s="14">
        <v>4438</v>
      </c>
      <c r="D374" s="14">
        <v>104</v>
      </c>
      <c r="E374" s="15">
        <f t="shared" si="45"/>
        <v>2.3433979269941414E-2</v>
      </c>
      <c r="F374" s="16">
        <v>23</v>
      </c>
      <c r="G374" s="16">
        <v>0</v>
      </c>
      <c r="H374" s="17">
        <f t="shared" si="46"/>
        <v>0</v>
      </c>
      <c r="I374" s="17">
        <f t="shared" si="47"/>
        <v>0</v>
      </c>
      <c r="J374" s="18">
        <v>49</v>
      </c>
      <c r="K374" s="18">
        <v>6</v>
      </c>
      <c r="L374" s="19">
        <f t="shared" si="48"/>
        <v>0.12244897959183673</v>
      </c>
      <c r="M374" s="19">
        <f t="shared" si="49"/>
        <v>5.7692307692307696E-2</v>
      </c>
      <c r="N374" s="20">
        <v>65</v>
      </c>
      <c r="O374" s="20">
        <v>6</v>
      </c>
      <c r="P374" s="21">
        <f t="shared" si="50"/>
        <v>9.2307692307692313E-2</v>
      </c>
      <c r="Q374" s="21">
        <f t="shared" si="51"/>
        <v>5.7692307692307696E-2</v>
      </c>
      <c r="R374" s="22">
        <v>4301</v>
      </c>
      <c r="S374" s="22">
        <v>92</v>
      </c>
      <c r="T374" s="23">
        <f t="shared" si="52"/>
        <v>2.1390374331550801E-2</v>
      </c>
      <c r="U374" s="23">
        <f t="shared" si="53"/>
        <v>0.88461538461538458</v>
      </c>
    </row>
    <row r="375" spans="1:21" ht="15" customHeight="1" x14ac:dyDescent="0.25">
      <c r="A375" s="12">
        <v>372</v>
      </c>
      <c r="B375" s="13" t="s">
        <v>392</v>
      </c>
      <c r="C375" s="14">
        <v>3113</v>
      </c>
      <c r="D375" s="14">
        <v>75</v>
      </c>
      <c r="E375" s="15">
        <f t="shared" si="45"/>
        <v>2.4092515258592996E-2</v>
      </c>
      <c r="F375" s="16">
        <v>23</v>
      </c>
      <c r="G375" s="16">
        <v>5</v>
      </c>
      <c r="H375" s="17">
        <f t="shared" si="46"/>
        <v>0.21739130434782608</v>
      </c>
      <c r="I375" s="17">
        <f t="shared" si="47"/>
        <v>6.6666666666666666E-2</v>
      </c>
      <c r="J375" s="18">
        <v>38</v>
      </c>
      <c r="K375" s="18">
        <v>5</v>
      </c>
      <c r="L375" s="19">
        <f t="shared" si="48"/>
        <v>0.13157894736842105</v>
      </c>
      <c r="M375" s="19">
        <f t="shared" si="49"/>
        <v>6.6666666666666666E-2</v>
      </c>
      <c r="N375" s="20">
        <v>55</v>
      </c>
      <c r="O375" s="20">
        <v>7</v>
      </c>
      <c r="P375" s="21">
        <f t="shared" si="50"/>
        <v>0.12727272727272726</v>
      </c>
      <c r="Q375" s="21">
        <f t="shared" si="51"/>
        <v>9.3333333333333338E-2</v>
      </c>
      <c r="R375" s="22">
        <v>2997</v>
      </c>
      <c r="S375" s="22">
        <v>58</v>
      </c>
      <c r="T375" s="23">
        <f t="shared" si="52"/>
        <v>1.9352686019352687E-2</v>
      </c>
      <c r="U375" s="23">
        <f t="shared" si="53"/>
        <v>0.77333333333333332</v>
      </c>
    </row>
    <row r="376" spans="1:21" ht="15" customHeight="1" x14ac:dyDescent="0.25">
      <c r="A376" s="12">
        <v>373</v>
      </c>
      <c r="B376" s="13" t="s">
        <v>393</v>
      </c>
      <c r="C376" s="14">
        <v>3299</v>
      </c>
      <c r="D376" s="14">
        <v>116</v>
      </c>
      <c r="E376" s="15">
        <f t="shared" si="45"/>
        <v>3.5162170354652925E-2</v>
      </c>
      <c r="F376" s="16">
        <v>22</v>
      </c>
      <c r="G376" s="16">
        <v>1</v>
      </c>
      <c r="H376" s="17">
        <f t="shared" si="46"/>
        <v>4.5454545454545456E-2</v>
      </c>
      <c r="I376" s="17">
        <f t="shared" si="47"/>
        <v>8.6206896551724137E-3</v>
      </c>
      <c r="J376" s="18">
        <v>32</v>
      </c>
      <c r="K376" s="18">
        <v>6</v>
      </c>
      <c r="L376" s="19">
        <f t="shared" si="48"/>
        <v>0.1875</v>
      </c>
      <c r="M376" s="19">
        <f t="shared" si="49"/>
        <v>5.1724137931034482E-2</v>
      </c>
      <c r="N376" s="20">
        <v>42</v>
      </c>
      <c r="O376" s="20">
        <v>10</v>
      </c>
      <c r="P376" s="21">
        <f t="shared" si="50"/>
        <v>0.23809523809523808</v>
      </c>
      <c r="Q376" s="21">
        <f t="shared" si="51"/>
        <v>8.6206896551724144E-2</v>
      </c>
      <c r="R376" s="22">
        <v>3203</v>
      </c>
      <c r="S376" s="22">
        <v>99</v>
      </c>
      <c r="T376" s="23">
        <f t="shared" si="52"/>
        <v>3.0908523259444272E-2</v>
      </c>
      <c r="U376" s="23">
        <f t="shared" si="53"/>
        <v>0.85344827586206895</v>
      </c>
    </row>
    <row r="377" spans="1:21" ht="15" customHeight="1" x14ac:dyDescent="0.25">
      <c r="A377" s="12">
        <v>374</v>
      </c>
      <c r="B377" s="13" t="s">
        <v>394</v>
      </c>
      <c r="C377" s="14">
        <v>1048</v>
      </c>
      <c r="D377" s="14">
        <v>21</v>
      </c>
      <c r="E377" s="15">
        <f t="shared" si="45"/>
        <v>2.0038167938931296E-2</v>
      </c>
      <c r="F377" s="16">
        <v>22</v>
      </c>
      <c r="G377" s="16">
        <v>2</v>
      </c>
      <c r="H377" s="17">
        <f t="shared" si="46"/>
        <v>9.0909090909090912E-2</v>
      </c>
      <c r="I377" s="17">
        <f t="shared" si="47"/>
        <v>9.5238095238095233E-2</v>
      </c>
      <c r="J377" s="18">
        <v>32</v>
      </c>
      <c r="K377" s="18">
        <v>0</v>
      </c>
      <c r="L377" s="19">
        <f t="shared" si="48"/>
        <v>0</v>
      </c>
      <c r="M377" s="19">
        <f t="shared" si="49"/>
        <v>0</v>
      </c>
      <c r="N377" s="20">
        <v>33</v>
      </c>
      <c r="O377" s="20">
        <v>0</v>
      </c>
      <c r="P377" s="21">
        <f t="shared" si="50"/>
        <v>0</v>
      </c>
      <c r="Q377" s="21">
        <f t="shared" si="51"/>
        <v>0</v>
      </c>
      <c r="R377" s="22">
        <v>961</v>
      </c>
      <c r="S377" s="22">
        <v>19</v>
      </c>
      <c r="T377" s="23">
        <f t="shared" si="52"/>
        <v>1.9771071800208116E-2</v>
      </c>
      <c r="U377" s="23">
        <f t="shared" si="53"/>
        <v>0.90476190476190477</v>
      </c>
    </row>
    <row r="378" spans="1:21" ht="15" customHeight="1" x14ac:dyDescent="0.25">
      <c r="A378" s="12">
        <v>375</v>
      </c>
      <c r="B378" s="13" t="s">
        <v>395</v>
      </c>
      <c r="C378" s="14">
        <v>5645</v>
      </c>
      <c r="D378" s="14">
        <v>90</v>
      </c>
      <c r="E378" s="15">
        <f t="shared" si="45"/>
        <v>1.5943312666076175E-2</v>
      </c>
      <c r="F378" s="16">
        <v>22</v>
      </c>
      <c r="G378" s="16">
        <v>0</v>
      </c>
      <c r="H378" s="17">
        <f t="shared" si="46"/>
        <v>0</v>
      </c>
      <c r="I378" s="17">
        <f t="shared" si="47"/>
        <v>0</v>
      </c>
      <c r="J378" s="18">
        <v>61</v>
      </c>
      <c r="K378" s="18">
        <v>1</v>
      </c>
      <c r="L378" s="19">
        <f t="shared" si="48"/>
        <v>1.6393442622950821E-2</v>
      </c>
      <c r="M378" s="19">
        <f t="shared" si="49"/>
        <v>1.1111111111111112E-2</v>
      </c>
      <c r="N378" s="20">
        <v>75</v>
      </c>
      <c r="O378" s="20">
        <v>2</v>
      </c>
      <c r="P378" s="21">
        <f t="shared" si="50"/>
        <v>2.6666666666666668E-2</v>
      </c>
      <c r="Q378" s="21">
        <f t="shared" si="51"/>
        <v>2.2222222222222223E-2</v>
      </c>
      <c r="R378" s="22">
        <v>5487</v>
      </c>
      <c r="S378" s="22">
        <v>87</v>
      </c>
      <c r="T378" s="23">
        <f t="shared" si="52"/>
        <v>1.5855658829961726E-2</v>
      </c>
      <c r="U378" s="23">
        <f t="shared" si="53"/>
        <v>0.96666666666666667</v>
      </c>
    </row>
    <row r="379" spans="1:21" ht="15" customHeight="1" x14ac:dyDescent="0.25">
      <c r="A379" s="12">
        <v>376</v>
      </c>
      <c r="B379" s="13" t="s">
        <v>396</v>
      </c>
      <c r="C379" s="14">
        <v>2800</v>
      </c>
      <c r="D379" s="14">
        <v>28</v>
      </c>
      <c r="E379" s="15">
        <f t="shared" si="45"/>
        <v>0.01</v>
      </c>
      <c r="F379" s="16">
        <v>21</v>
      </c>
      <c r="G379" s="16">
        <v>1</v>
      </c>
      <c r="H379" s="17">
        <f t="shared" si="46"/>
        <v>4.7619047619047616E-2</v>
      </c>
      <c r="I379" s="17">
        <f t="shared" si="47"/>
        <v>3.5714285714285712E-2</v>
      </c>
      <c r="J379" s="18">
        <v>15</v>
      </c>
      <c r="K379" s="18">
        <v>0</v>
      </c>
      <c r="L379" s="19">
        <f t="shared" si="48"/>
        <v>0</v>
      </c>
      <c r="M379" s="19">
        <f t="shared" si="49"/>
        <v>0</v>
      </c>
      <c r="N379" s="20">
        <v>31</v>
      </c>
      <c r="O379" s="20">
        <v>1</v>
      </c>
      <c r="P379" s="21">
        <f t="shared" si="50"/>
        <v>3.2258064516129031E-2</v>
      </c>
      <c r="Q379" s="21">
        <f t="shared" si="51"/>
        <v>3.5714285714285712E-2</v>
      </c>
      <c r="R379" s="22">
        <v>2733</v>
      </c>
      <c r="S379" s="22">
        <v>26</v>
      </c>
      <c r="T379" s="23">
        <f t="shared" si="52"/>
        <v>9.5133552872301505E-3</v>
      </c>
      <c r="U379" s="23">
        <f t="shared" si="53"/>
        <v>0.9285714285714286</v>
      </c>
    </row>
    <row r="380" spans="1:21" ht="15" customHeight="1" x14ac:dyDescent="0.25">
      <c r="A380" s="12">
        <v>377</v>
      </c>
      <c r="B380" s="13" t="s">
        <v>397</v>
      </c>
      <c r="C380" s="14">
        <v>4201</v>
      </c>
      <c r="D380" s="14">
        <v>167</v>
      </c>
      <c r="E380" s="15">
        <f t="shared" si="45"/>
        <v>3.9752439895263031E-2</v>
      </c>
      <c r="F380" s="16">
        <v>21</v>
      </c>
      <c r="G380" s="16">
        <v>6</v>
      </c>
      <c r="H380" s="17">
        <f t="shared" si="46"/>
        <v>0.2857142857142857</v>
      </c>
      <c r="I380" s="17">
        <f t="shared" si="47"/>
        <v>3.5928143712574849E-2</v>
      </c>
      <c r="J380" s="18">
        <v>70</v>
      </c>
      <c r="K380" s="18">
        <v>14</v>
      </c>
      <c r="L380" s="19">
        <f t="shared" si="48"/>
        <v>0.2</v>
      </c>
      <c r="M380" s="19">
        <f t="shared" si="49"/>
        <v>8.3832335329341312E-2</v>
      </c>
      <c r="N380" s="20">
        <v>59</v>
      </c>
      <c r="O380" s="20">
        <v>7</v>
      </c>
      <c r="P380" s="21">
        <f t="shared" si="50"/>
        <v>0.11864406779661017</v>
      </c>
      <c r="Q380" s="21">
        <f t="shared" si="51"/>
        <v>4.1916167664670656E-2</v>
      </c>
      <c r="R380" s="22">
        <v>4051</v>
      </c>
      <c r="S380" s="22">
        <v>140</v>
      </c>
      <c r="T380" s="23">
        <f t="shared" si="52"/>
        <v>3.4559368057269807E-2</v>
      </c>
      <c r="U380" s="23">
        <f t="shared" si="53"/>
        <v>0.83832335329341312</v>
      </c>
    </row>
    <row r="381" spans="1:21" ht="15" customHeight="1" x14ac:dyDescent="0.25">
      <c r="A381" s="12">
        <v>378</v>
      </c>
      <c r="B381" s="13" t="s">
        <v>398</v>
      </c>
      <c r="C381" s="14">
        <v>1701</v>
      </c>
      <c r="D381" s="14">
        <v>176</v>
      </c>
      <c r="E381" s="15">
        <f t="shared" si="45"/>
        <v>0.10346854791299236</v>
      </c>
      <c r="F381" s="16">
        <v>21</v>
      </c>
      <c r="G381" s="16">
        <v>14</v>
      </c>
      <c r="H381" s="17">
        <f t="shared" si="46"/>
        <v>0.66666666666666663</v>
      </c>
      <c r="I381" s="17">
        <f t="shared" si="47"/>
        <v>7.9545454545454544E-2</v>
      </c>
      <c r="J381" s="18">
        <v>24</v>
      </c>
      <c r="K381" s="18">
        <v>8</v>
      </c>
      <c r="L381" s="19">
        <f t="shared" si="48"/>
        <v>0.33333333333333331</v>
      </c>
      <c r="M381" s="19">
        <f t="shared" si="49"/>
        <v>4.5454545454545456E-2</v>
      </c>
      <c r="N381" s="20">
        <v>24</v>
      </c>
      <c r="O381" s="20">
        <v>5</v>
      </c>
      <c r="P381" s="21">
        <f t="shared" si="50"/>
        <v>0.20833333333333334</v>
      </c>
      <c r="Q381" s="21">
        <f t="shared" si="51"/>
        <v>2.8409090909090908E-2</v>
      </c>
      <c r="R381" s="22">
        <v>1632</v>
      </c>
      <c r="S381" s="22">
        <v>149</v>
      </c>
      <c r="T381" s="23">
        <f t="shared" si="52"/>
        <v>9.1299019607843132E-2</v>
      </c>
      <c r="U381" s="23">
        <f t="shared" si="53"/>
        <v>0.84659090909090906</v>
      </c>
    </row>
    <row r="382" spans="1:21" ht="15" customHeight="1" x14ac:dyDescent="0.25">
      <c r="A382" s="12">
        <v>379</v>
      </c>
      <c r="B382" s="13" t="s">
        <v>399</v>
      </c>
      <c r="C382" s="14">
        <v>2004</v>
      </c>
      <c r="D382" s="14">
        <v>110</v>
      </c>
      <c r="E382" s="15">
        <f t="shared" si="45"/>
        <v>5.4890219560878244E-2</v>
      </c>
      <c r="F382" s="16">
        <v>21</v>
      </c>
      <c r="G382" s="16">
        <v>7</v>
      </c>
      <c r="H382" s="17">
        <f t="shared" si="46"/>
        <v>0.33333333333333331</v>
      </c>
      <c r="I382" s="17">
        <f t="shared" si="47"/>
        <v>6.363636363636363E-2</v>
      </c>
      <c r="J382" s="18">
        <v>33</v>
      </c>
      <c r="K382" s="18">
        <v>5</v>
      </c>
      <c r="L382" s="19">
        <f t="shared" si="48"/>
        <v>0.15151515151515152</v>
      </c>
      <c r="M382" s="19">
        <f t="shared" si="49"/>
        <v>4.5454545454545456E-2</v>
      </c>
      <c r="N382" s="20">
        <v>38</v>
      </c>
      <c r="O382" s="20">
        <v>8</v>
      </c>
      <c r="P382" s="21">
        <f t="shared" si="50"/>
        <v>0.21052631578947367</v>
      </c>
      <c r="Q382" s="21">
        <f t="shared" si="51"/>
        <v>7.2727272727272724E-2</v>
      </c>
      <c r="R382" s="22">
        <v>1912</v>
      </c>
      <c r="S382" s="22">
        <v>90</v>
      </c>
      <c r="T382" s="23">
        <f t="shared" si="52"/>
        <v>4.7071129707112969E-2</v>
      </c>
      <c r="U382" s="23">
        <f t="shared" si="53"/>
        <v>0.81818181818181823</v>
      </c>
    </row>
    <row r="383" spans="1:21" ht="15" customHeight="1" x14ac:dyDescent="0.25">
      <c r="A383" s="12">
        <v>380</v>
      </c>
      <c r="B383" s="13" t="s">
        <v>400</v>
      </c>
      <c r="C383" s="14">
        <v>894</v>
      </c>
      <c r="D383" s="14">
        <v>79</v>
      </c>
      <c r="E383" s="15">
        <f t="shared" si="45"/>
        <v>8.8366890380313201E-2</v>
      </c>
      <c r="F383" s="16">
        <v>21</v>
      </c>
      <c r="G383" s="16">
        <v>2</v>
      </c>
      <c r="H383" s="17">
        <f t="shared" si="46"/>
        <v>9.5238095238095233E-2</v>
      </c>
      <c r="I383" s="17">
        <f t="shared" si="47"/>
        <v>2.5316455696202531E-2</v>
      </c>
      <c r="J383" s="18">
        <v>54</v>
      </c>
      <c r="K383" s="18">
        <v>6</v>
      </c>
      <c r="L383" s="19">
        <f t="shared" si="48"/>
        <v>0.1111111111111111</v>
      </c>
      <c r="M383" s="19">
        <f t="shared" si="49"/>
        <v>7.5949367088607597E-2</v>
      </c>
      <c r="N383" s="20">
        <v>54</v>
      </c>
      <c r="O383" s="20">
        <v>4</v>
      </c>
      <c r="P383" s="21">
        <f t="shared" si="50"/>
        <v>7.407407407407407E-2</v>
      </c>
      <c r="Q383" s="21">
        <f t="shared" si="51"/>
        <v>5.0632911392405063E-2</v>
      </c>
      <c r="R383" s="22">
        <v>765</v>
      </c>
      <c r="S383" s="22">
        <v>67</v>
      </c>
      <c r="T383" s="23">
        <f t="shared" si="52"/>
        <v>8.7581699346405223E-2</v>
      </c>
      <c r="U383" s="23">
        <f t="shared" si="53"/>
        <v>0.84810126582278478</v>
      </c>
    </row>
    <row r="384" spans="1:21" ht="15" customHeight="1" x14ac:dyDescent="0.25">
      <c r="A384" s="12">
        <v>381</v>
      </c>
      <c r="B384" s="13" t="s">
        <v>401</v>
      </c>
      <c r="C384" s="14">
        <v>2673</v>
      </c>
      <c r="D384" s="14">
        <v>131</v>
      </c>
      <c r="E384" s="15">
        <f t="shared" si="45"/>
        <v>4.9008604564160119E-2</v>
      </c>
      <c r="F384" s="16">
        <v>21</v>
      </c>
      <c r="G384" s="16">
        <v>20</v>
      </c>
      <c r="H384" s="17">
        <f t="shared" si="46"/>
        <v>0.95238095238095233</v>
      </c>
      <c r="I384" s="17">
        <f t="shared" si="47"/>
        <v>0.15267175572519084</v>
      </c>
      <c r="J384" s="18">
        <v>15</v>
      </c>
      <c r="K384" s="18">
        <v>8</v>
      </c>
      <c r="L384" s="19">
        <f t="shared" si="48"/>
        <v>0.53333333333333333</v>
      </c>
      <c r="M384" s="19">
        <f t="shared" si="49"/>
        <v>6.1068702290076333E-2</v>
      </c>
      <c r="N384" s="20">
        <v>19</v>
      </c>
      <c r="O384" s="20">
        <v>6</v>
      </c>
      <c r="P384" s="21">
        <f t="shared" si="50"/>
        <v>0.31578947368421051</v>
      </c>
      <c r="Q384" s="21">
        <f t="shared" si="51"/>
        <v>4.5801526717557252E-2</v>
      </c>
      <c r="R384" s="22">
        <v>2618</v>
      </c>
      <c r="S384" s="22">
        <v>97</v>
      </c>
      <c r="T384" s="23">
        <f t="shared" si="52"/>
        <v>3.7051184110007643E-2</v>
      </c>
      <c r="U384" s="23">
        <f t="shared" si="53"/>
        <v>0.74045801526717558</v>
      </c>
    </row>
    <row r="385" spans="1:21" ht="15" customHeight="1" x14ac:dyDescent="0.25">
      <c r="A385" s="12">
        <v>382</v>
      </c>
      <c r="B385" s="13" t="s">
        <v>402</v>
      </c>
      <c r="C385" s="14">
        <v>5739</v>
      </c>
      <c r="D385" s="14">
        <v>123</v>
      </c>
      <c r="E385" s="15">
        <f t="shared" si="45"/>
        <v>2.1432305279665446E-2</v>
      </c>
      <c r="F385" s="16">
        <v>21</v>
      </c>
      <c r="G385" s="16">
        <v>1</v>
      </c>
      <c r="H385" s="17">
        <f t="shared" si="46"/>
        <v>4.7619047619047616E-2</v>
      </c>
      <c r="I385" s="17">
        <f t="shared" si="47"/>
        <v>8.130081300813009E-3</v>
      </c>
      <c r="J385" s="18">
        <v>53</v>
      </c>
      <c r="K385" s="18">
        <v>2</v>
      </c>
      <c r="L385" s="19">
        <f t="shared" si="48"/>
        <v>3.7735849056603772E-2</v>
      </c>
      <c r="M385" s="19">
        <f t="shared" si="49"/>
        <v>1.6260162601626018E-2</v>
      </c>
      <c r="N385" s="20">
        <v>86</v>
      </c>
      <c r="O385" s="20">
        <v>2</v>
      </c>
      <c r="P385" s="21">
        <f t="shared" si="50"/>
        <v>2.3255813953488372E-2</v>
      </c>
      <c r="Q385" s="21">
        <f t="shared" si="51"/>
        <v>1.6260162601626018E-2</v>
      </c>
      <c r="R385" s="22">
        <v>5579</v>
      </c>
      <c r="S385" s="22">
        <v>118</v>
      </c>
      <c r="T385" s="23">
        <f t="shared" si="52"/>
        <v>2.1150743860906974E-2</v>
      </c>
      <c r="U385" s="23">
        <f t="shared" si="53"/>
        <v>0.95934959349593496</v>
      </c>
    </row>
    <row r="386" spans="1:21" ht="15" customHeight="1" x14ac:dyDescent="0.25">
      <c r="A386" s="12">
        <v>383</v>
      </c>
      <c r="B386" s="13" t="s">
        <v>403</v>
      </c>
      <c r="C386" s="14">
        <v>2921</v>
      </c>
      <c r="D386" s="14">
        <v>96</v>
      </c>
      <c r="E386" s="15">
        <f t="shared" si="45"/>
        <v>3.2865457035261898E-2</v>
      </c>
      <c r="F386" s="16">
        <v>21</v>
      </c>
      <c r="G386" s="16">
        <v>8</v>
      </c>
      <c r="H386" s="17">
        <f t="shared" si="46"/>
        <v>0.38095238095238093</v>
      </c>
      <c r="I386" s="17">
        <f t="shared" si="47"/>
        <v>8.3333333333333329E-2</v>
      </c>
      <c r="J386" s="18">
        <v>34</v>
      </c>
      <c r="K386" s="18">
        <v>9</v>
      </c>
      <c r="L386" s="19">
        <f t="shared" si="48"/>
        <v>0.26470588235294118</v>
      </c>
      <c r="M386" s="19">
        <f t="shared" si="49"/>
        <v>9.375E-2</v>
      </c>
      <c r="N386" s="20">
        <v>31</v>
      </c>
      <c r="O386" s="20">
        <v>7</v>
      </c>
      <c r="P386" s="21">
        <f t="shared" si="50"/>
        <v>0.22580645161290322</v>
      </c>
      <c r="Q386" s="21">
        <f t="shared" si="51"/>
        <v>7.2916666666666671E-2</v>
      </c>
      <c r="R386" s="22">
        <v>2835</v>
      </c>
      <c r="S386" s="22">
        <v>72</v>
      </c>
      <c r="T386" s="23">
        <f t="shared" si="52"/>
        <v>2.5396825396825397E-2</v>
      </c>
      <c r="U386" s="23">
        <f t="shared" si="53"/>
        <v>0.75</v>
      </c>
    </row>
    <row r="387" spans="1:21" ht="15" customHeight="1" x14ac:dyDescent="0.25">
      <c r="A387" s="12">
        <v>384</v>
      </c>
      <c r="B387" s="13" t="s">
        <v>404</v>
      </c>
      <c r="C387" s="14">
        <v>4426</v>
      </c>
      <c r="D387" s="14">
        <v>122</v>
      </c>
      <c r="E387" s="15">
        <f t="shared" si="45"/>
        <v>2.7564392227745142E-2</v>
      </c>
      <c r="F387" s="16">
        <v>21</v>
      </c>
      <c r="G387" s="16">
        <v>2</v>
      </c>
      <c r="H387" s="17">
        <f t="shared" si="46"/>
        <v>9.5238095238095233E-2</v>
      </c>
      <c r="I387" s="17">
        <f t="shared" si="47"/>
        <v>1.6393442622950821E-2</v>
      </c>
      <c r="J387" s="18">
        <v>31</v>
      </c>
      <c r="K387" s="18">
        <v>4</v>
      </c>
      <c r="L387" s="19">
        <f t="shared" si="48"/>
        <v>0.12903225806451613</v>
      </c>
      <c r="M387" s="19">
        <f t="shared" si="49"/>
        <v>3.2786885245901641E-2</v>
      </c>
      <c r="N387" s="20">
        <v>35</v>
      </c>
      <c r="O387" s="20">
        <v>4</v>
      </c>
      <c r="P387" s="21">
        <f t="shared" si="50"/>
        <v>0.11428571428571428</v>
      </c>
      <c r="Q387" s="21">
        <f t="shared" si="51"/>
        <v>3.2786885245901641E-2</v>
      </c>
      <c r="R387" s="22">
        <v>4339</v>
      </c>
      <c r="S387" s="22">
        <v>112</v>
      </c>
      <c r="T387" s="23">
        <f t="shared" si="52"/>
        <v>2.581239917031574E-2</v>
      </c>
      <c r="U387" s="23">
        <f t="shared" si="53"/>
        <v>0.91803278688524592</v>
      </c>
    </row>
    <row r="388" spans="1:21" ht="15" customHeight="1" x14ac:dyDescent="0.25">
      <c r="A388" s="12">
        <v>385</v>
      </c>
      <c r="B388" s="13" t="s">
        <v>405</v>
      </c>
      <c r="C388" s="14">
        <v>1828</v>
      </c>
      <c r="D388" s="14">
        <v>66</v>
      </c>
      <c r="E388" s="15">
        <f t="shared" ref="E388:E451" si="54">D388/C388</f>
        <v>3.6105032822757115E-2</v>
      </c>
      <c r="F388" s="16">
        <v>21</v>
      </c>
      <c r="G388" s="16">
        <v>0</v>
      </c>
      <c r="H388" s="17">
        <f t="shared" ref="H388:H451" si="55">G388/F388</f>
        <v>0</v>
      </c>
      <c r="I388" s="17">
        <f t="shared" ref="I388:I451" si="56">G388/D388</f>
        <v>0</v>
      </c>
      <c r="J388" s="18">
        <v>24</v>
      </c>
      <c r="K388" s="18">
        <v>4</v>
      </c>
      <c r="L388" s="19">
        <f t="shared" ref="L388:L451" si="57">K388/J388</f>
        <v>0.16666666666666666</v>
      </c>
      <c r="M388" s="19">
        <f t="shared" ref="M388:M451" si="58">K388/D388</f>
        <v>6.0606060606060608E-2</v>
      </c>
      <c r="N388" s="20">
        <v>19</v>
      </c>
      <c r="O388" s="20">
        <v>1</v>
      </c>
      <c r="P388" s="21">
        <f t="shared" ref="P388:P451" si="59">O388/N388</f>
        <v>5.2631578947368418E-2</v>
      </c>
      <c r="Q388" s="21">
        <f t="shared" ref="Q388:Q451" si="60">O388/D388</f>
        <v>1.5151515151515152E-2</v>
      </c>
      <c r="R388" s="22">
        <v>1764</v>
      </c>
      <c r="S388" s="22">
        <v>61</v>
      </c>
      <c r="T388" s="23">
        <f t="shared" ref="T388:T451" si="61">S388/R388</f>
        <v>3.4580498866213151E-2</v>
      </c>
      <c r="U388" s="23">
        <f t="shared" ref="U388:U451" si="62">S388/D388</f>
        <v>0.9242424242424242</v>
      </c>
    </row>
    <row r="389" spans="1:21" ht="15" customHeight="1" x14ac:dyDescent="0.25">
      <c r="A389" s="12">
        <v>386</v>
      </c>
      <c r="B389" s="13" t="s">
        <v>406</v>
      </c>
      <c r="C389" s="14">
        <v>2464</v>
      </c>
      <c r="D389" s="14">
        <v>123</v>
      </c>
      <c r="E389" s="15">
        <f t="shared" si="54"/>
        <v>4.9918831168831168E-2</v>
      </c>
      <c r="F389" s="16">
        <v>20</v>
      </c>
      <c r="G389" s="16">
        <v>6</v>
      </c>
      <c r="H389" s="17">
        <f t="shared" si="55"/>
        <v>0.3</v>
      </c>
      <c r="I389" s="17">
        <f t="shared" si="56"/>
        <v>4.878048780487805E-2</v>
      </c>
      <c r="J389" s="18">
        <v>42</v>
      </c>
      <c r="K389" s="18">
        <v>7</v>
      </c>
      <c r="L389" s="19">
        <f t="shared" si="57"/>
        <v>0.16666666666666666</v>
      </c>
      <c r="M389" s="19">
        <f t="shared" si="58"/>
        <v>5.6910569105691054E-2</v>
      </c>
      <c r="N389" s="20">
        <v>40</v>
      </c>
      <c r="O389" s="20">
        <v>4</v>
      </c>
      <c r="P389" s="21">
        <f t="shared" si="59"/>
        <v>0.1</v>
      </c>
      <c r="Q389" s="21">
        <f t="shared" si="60"/>
        <v>3.2520325203252036E-2</v>
      </c>
      <c r="R389" s="22">
        <v>2362</v>
      </c>
      <c r="S389" s="22">
        <v>106</v>
      </c>
      <c r="T389" s="23">
        <f t="shared" si="61"/>
        <v>4.4877222692633362E-2</v>
      </c>
      <c r="U389" s="23">
        <f t="shared" si="62"/>
        <v>0.86178861788617889</v>
      </c>
    </row>
    <row r="390" spans="1:21" ht="15" customHeight="1" x14ac:dyDescent="0.25">
      <c r="A390" s="12">
        <v>387</v>
      </c>
      <c r="B390" s="13" t="s">
        <v>407</v>
      </c>
      <c r="C390" s="14">
        <v>580</v>
      </c>
      <c r="D390" s="14">
        <v>77</v>
      </c>
      <c r="E390" s="15">
        <f t="shared" si="54"/>
        <v>0.13275862068965516</v>
      </c>
      <c r="F390" s="16">
        <v>20</v>
      </c>
      <c r="G390" s="16">
        <v>1</v>
      </c>
      <c r="H390" s="17">
        <f t="shared" si="55"/>
        <v>0.05</v>
      </c>
      <c r="I390" s="17">
        <f t="shared" si="56"/>
        <v>1.2987012987012988E-2</v>
      </c>
      <c r="J390" s="18">
        <v>41</v>
      </c>
      <c r="K390" s="18">
        <v>8</v>
      </c>
      <c r="L390" s="19">
        <f t="shared" si="57"/>
        <v>0.1951219512195122</v>
      </c>
      <c r="M390" s="19">
        <f t="shared" si="58"/>
        <v>0.1038961038961039</v>
      </c>
      <c r="N390" s="20">
        <v>52</v>
      </c>
      <c r="O390" s="20">
        <v>10</v>
      </c>
      <c r="P390" s="21">
        <f t="shared" si="59"/>
        <v>0.19230769230769232</v>
      </c>
      <c r="Q390" s="21">
        <f t="shared" si="60"/>
        <v>0.12987012987012986</v>
      </c>
      <c r="R390" s="22">
        <v>467</v>
      </c>
      <c r="S390" s="22">
        <v>58</v>
      </c>
      <c r="T390" s="23">
        <f t="shared" si="61"/>
        <v>0.12419700214132762</v>
      </c>
      <c r="U390" s="23">
        <f t="shared" si="62"/>
        <v>0.75324675324675328</v>
      </c>
    </row>
    <row r="391" spans="1:21" ht="15" customHeight="1" x14ac:dyDescent="0.25">
      <c r="A391" s="12">
        <v>388</v>
      </c>
      <c r="B391" s="13" t="s">
        <v>408</v>
      </c>
      <c r="C391" s="14">
        <v>6337</v>
      </c>
      <c r="D391" s="14">
        <v>175</v>
      </c>
      <c r="E391" s="15">
        <f t="shared" si="54"/>
        <v>2.7615590973646836E-2</v>
      </c>
      <c r="F391" s="16">
        <v>20</v>
      </c>
      <c r="G391" s="16">
        <v>4</v>
      </c>
      <c r="H391" s="17">
        <f t="shared" si="55"/>
        <v>0.2</v>
      </c>
      <c r="I391" s="17">
        <f t="shared" si="56"/>
        <v>2.2857142857142857E-2</v>
      </c>
      <c r="J391" s="18">
        <v>49</v>
      </c>
      <c r="K391" s="18">
        <v>6</v>
      </c>
      <c r="L391" s="19">
        <f t="shared" si="57"/>
        <v>0.12244897959183673</v>
      </c>
      <c r="M391" s="19">
        <f t="shared" si="58"/>
        <v>3.4285714285714287E-2</v>
      </c>
      <c r="N391" s="20">
        <v>72</v>
      </c>
      <c r="O391" s="20">
        <v>12</v>
      </c>
      <c r="P391" s="21">
        <f t="shared" si="59"/>
        <v>0.16666666666666666</v>
      </c>
      <c r="Q391" s="21">
        <f t="shared" si="60"/>
        <v>6.8571428571428575E-2</v>
      </c>
      <c r="R391" s="22">
        <v>6196</v>
      </c>
      <c r="S391" s="22">
        <v>153</v>
      </c>
      <c r="T391" s="23">
        <f t="shared" si="61"/>
        <v>2.4693350548741125E-2</v>
      </c>
      <c r="U391" s="23">
        <f t="shared" si="62"/>
        <v>0.87428571428571433</v>
      </c>
    </row>
    <row r="392" spans="1:21" ht="15" customHeight="1" x14ac:dyDescent="0.25">
      <c r="A392" s="12">
        <v>389</v>
      </c>
      <c r="B392" s="13" t="s">
        <v>409</v>
      </c>
      <c r="C392" s="14">
        <v>7571</v>
      </c>
      <c r="D392" s="14">
        <v>88</v>
      </c>
      <c r="E392" s="15">
        <f t="shared" si="54"/>
        <v>1.1623299432043323E-2</v>
      </c>
      <c r="F392" s="16">
        <v>20</v>
      </c>
      <c r="G392" s="16">
        <v>6</v>
      </c>
      <c r="H392" s="17">
        <f t="shared" si="55"/>
        <v>0.3</v>
      </c>
      <c r="I392" s="17">
        <f t="shared" si="56"/>
        <v>6.8181818181818177E-2</v>
      </c>
      <c r="J392" s="18">
        <v>47</v>
      </c>
      <c r="K392" s="18">
        <v>4</v>
      </c>
      <c r="L392" s="19">
        <f t="shared" si="57"/>
        <v>8.5106382978723402E-2</v>
      </c>
      <c r="M392" s="19">
        <f t="shared" si="58"/>
        <v>4.5454545454545456E-2</v>
      </c>
      <c r="N392" s="20">
        <v>64</v>
      </c>
      <c r="O392" s="20">
        <v>6</v>
      </c>
      <c r="P392" s="21">
        <f t="shared" si="59"/>
        <v>9.375E-2</v>
      </c>
      <c r="Q392" s="21">
        <f t="shared" si="60"/>
        <v>6.8181818181818177E-2</v>
      </c>
      <c r="R392" s="22">
        <v>7440</v>
      </c>
      <c r="S392" s="22">
        <v>72</v>
      </c>
      <c r="T392" s="23">
        <f t="shared" si="61"/>
        <v>9.6774193548387101E-3</v>
      </c>
      <c r="U392" s="23">
        <f t="shared" si="62"/>
        <v>0.81818181818181823</v>
      </c>
    </row>
    <row r="393" spans="1:21" ht="15" customHeight="1" x14ac:dyDescent="0.25">
      <c r="A393" s="12">
        <v>390</v>
      </c>
      <c r="B393" s="13" t="s">
        <v>410</v>
      </c>
      <c r="C393" s="14">
        <v>5869</v>
      </c>
      <c r="D393" s="14">
        <v>124</v>
      </c>
      <c r="E393" s="15">
        <f t="shared" si="54"/>
        <v>2.1127960470267507E-2</v>
      </c>
      <c r="F393" s="16">
        <v>20</v>
      </c>
      <c r="G393" s="16">
        <v>2</v>
      </c>
      <c r="H393" s="17">
        <f t="shared" si="55"/>
        <v>0.1</v>
      </c>
      <c r="I393" s="17">
        <f t="shared" si="56"/>
        <v>1.6129032258064516E-2</v>
      </c>
      <c r="J393" s="18">
        <v>37</v>
      </c>
      <c r="K393" s="18">
        <v>4</v>
      </c>
      <c r="L393" s="19">
        <f t="shared" si="57"/>
        <v>0.10810810810810811</v>
      </c>
      <c r="M393" s="19">
        <f t="shared" si="58"/>
        <v>3.2258064516129031E-2</v>
      </c>
      <c r="N393" s="20">
        <v>55</v>
      </c>
      <c r="O393" s="20">
        <v>1</v>
      </c>
      <c r="P393" s="21">
        <f t="shared" si="59"/>
        <v>1.8181818181818181E-2</v>
      </c>
      <c r="Q393" s="21">
        <f t="shared" si="60"/>
        <v>8.0645161290322578E-3</v>
      </c>
      <c r="R393" s="22">
        <v>5757</v>
      </c>
      <c r="S393" s="22">
        <v>117</v>
      </c>
      <c r="T393" s="23">
        <f t="shared" si="61"/>
        <v>2.0323084940072955E-2</v>
      </c>
      <c r="U393" s="23">
        <f t="shared" si="62"/>
        <v>0.94354838709677424</v>
      </c>
    </row>
    <row r="394" spans="1:21" ht="15" customHeight="1" x14ac:dyDescent="0.25">
      <c r="A394" s="12">
        <v>391</v>
      </c>
      <c r="B394" s="13" t="s">
        <v>411</v>
      </c>
      <c r="C394" s="14">
        <v>1016</v>
      </c>
      <c r="D394" s="14">
        <v>30</v>
      </c>
      <c r="E394" s="15">
        <f t="shared" si="54"/>
        <v>2.952755905511811E-2</v>
      </c>
      <c r="F394" s="16">
        <v>19</v>
      </c>
      <c r="G394" s="16">
        <v>2</v>
      </c>
      <c r="H394" s="17">
        <f t="shared" si="55"/>
        <v>0.10526315789473684</v>
      </c>
      <c r="I394" s="17">
        <f t="shared" si="56"/>
        <v>6.6666666666666666E-2</v>
      </c>
      <c r="J394" s="18">
        <v>18</v>
      </c>
      <c r="K394" s="18">
        <v>0</v>
      </c>
      <c r="L394" s="19">
        <f t="shared" si="57"/>
        <v>0</v>
      </c>
      <c r="M394" s="19">
        <f t="shared" si="58"/>
        <v>0</v>
      </c>
      <c r="N394" s="20">
        <v>31</v>
      </c>
      <c r="O394" s="20">
        <v>1</v>
      </c>
      <c r="P394" s="21">
        <f t="shared" si="59"/>
        <v>3.2258064516129031E-2</v>
      </c>
      <c r="Q394" s="21">
        <f t="shared" si="60"/>
        <v>3.3333333333333333E-2</v>
      </c>
      <c r="R394" s="22">
        <v>948</v>
      </c>
      <c r="S394" s="22">
        <v>27</v>
      </c>
      <c r="T394" s="23">
        <f t="shared" si="61"/>
        <v>2.8481012658227847E-2</v>
      </c>
      <c r="U394" s="23">
        <f t="shared" si="62"/>
        <v>0.9</v>
      </c>
    </row>
    <row r="395" spans="1:21" ht="15" customHeight="1" x14ac:dyDescent="0.25">
      <c r="A395" s="12">
        <v>392</v>
      </c>
      <c r="B395" s="13" t="s">
        <v>412</v>
      </c>
      <c r="C395" s="14">
        <v>707</v>
      </c>
      <c r="D395" s="14">
        <v>100</v>
      </c>
      <c r="E395" s="15">
        <f t="shared" si="54"/>
        <v>0.14144271570014144</v>
      </c>
      <c r="F395" s="16">
        <v>19</v>
      </c>
      <c r="G395" s="16">
        <v>12</v>
      </c>
      <c r="H395" s="17">
        <f t="shared" si="55"/>
        <v>0.63157894736842102</v>
      </c>
      <c r="I395" s="17">
        <f t="shared" si="56"/>
        <v>0.12</v>
      </c>
      <c r="J395" s="18">
        <v>46</v>
      </c>
      <c r="K395" s="18">
        <v>21</v>
      </c>
      <c r="L395" s="19">
        <f t="shared" si="57"/>
        <v>0.45652173913043476</v>
      </c>
      <c r="M395" s="19">
        <f t="shared" si="58"/>
        <v>0.21</v>
      </c>
      <c r="N395" s="20">
        <v>85</v>
      </c>
      <c r="O395" s="20">
        <v>28</v>
      </c>
      <c r="P395" s="21">
        <f t="shared" si="59"/>
        <v>0.32941176470588235</v>
      </c>
      <c r="Q395" s="21">
        <f t="shared" si="60"/>
        <v>0.28000000000000003</v>
      </c>
      <c r="R395" s="22">
        <v>557</v>
      </c>
      <c r="S395" s="22">
        <v>39</v>
      </c>
      <c r="T395" s="23">
        <f t="shared" si="61"/>
        <v>7.0017953321364457E-2</v>
      </c>
      <c r="U395" s="23">
        <f t="shared" si="62"/>
        <v>0.39</v>
      </c>
    </row>
    <row r="396" spans="1:21" ht="15" customHeight="1" x14ac:dyDescent="0.25">
      <c r="A396" s="12">
        <v>393</v>
      </c>
      <c r="B396" s="13" t="s">
        <v>413</v>
      </c>
      <c r="C396" s="14">
        <v>498</v>
      </c>
      <c r="D396" s="14">
        <v>2</v>
      </c>
      <c r="E396" s="15">
        <f t="shared" si="54"/>
        <v>4.0160642570281121E-3</v>
      </c>
      <c r="F396" s="16">
        <v>19</v>
      </c>
      <c r="G396" s="16">
        <v>1</v>
      </c>
      <c r="H396" s="17">
        <f t="shared" si="55"/>
        <v>5.2631578947368418E-2</v>
      </c>
      <c r="I396" s="17">
        <f t="shared" si="56"/>
        <v>0.5</v>
      </c>
      <c r="J396" s="18">
        <v>22</v>
      </c>
      <c r="K396" s="18">
        <v>0</v>
      </c>
      <c r="L396" s="19">
        <f t="shared" si="57"/>
        <v>0</v>
      </c>
      <c r="M396" s="19">
        <f t="shared" si="58"/>
        <v>0</v>
      </c>
      <c r="N396" s="20">
        <v>46</v>
      </c>
      <c r="O396" s="20">
        <v>1</v>
      </c>
      <c r="P396" s="21">
        <f t="shared" si="59"/>
        <v>2.1739130434782608E-2</v>
      </c>
      <c r="Q396" s="21">
        <f t="shared" si="60"/>
        <v>0.5</v>
      </c>
      <c r="R396" s="22">
        <v>411</v>
      </c>
      <c r="S396" s="22">
        <v>0</v>
      </c>
      <c r="T396" s="23">
        <f t="shared" si="61"/>
        <v>0</v>
      </c>
      <c r="U396" s="23">
        <f t="shared" si="62"/>
        <v>0</v>
      </c>
    </row>
    <row r="397" spans="1:21" ht="15" customHeight="1" x14ac:dyDescent="0.25">
      <c r="A397" s="12">
        <v>394</v>
      </c>
      <c r="B397" s="13" t="s">
        <v>414</v>
      </c>
      <c r="C397" s="14">
        <v>2594</v>
      </c>
      <c r="D397" s="14">
        <v>102</v>
      </c>
      <c r="E397" s="15">
        <f t="shared" si="54"/>
        <v>3.9321511179645337E-2</v>
      </c>
      <c r="F397" s="16">
        <v>19</v>
      </c>
      <c r="G397" s="16">
        <v>11</v>
      </c>
      <c r="H397" s="17">
        <f t="shared" si="55"/>
        <v>0.57894736842105265</v>
      </c>
      <c r="I397" s="17">
        <f t="shared" si="56"/>
        <v>0.10784313725490197</v>
      </c>
      <c r="J397" s="18">
        <v>18</v>
      </c>
      <c r="K397" s="18">
        <v>8</v>
      </c>
      <c r="L397" s="19">
        <f t="shared" si="57"/>
        <v>0.44444444444444442</v>
      </c>
      <c r="M397" s="19">
        <f t="shared" si="58"/>
        <v>7.8431372549019607E-2</v>
      </c>
      <c r="N397" s="20">
        <v>36</v>
      </c>
      <c r="O397" s="20">
        <v>10</v>
      </c>
      <c r="P397" s="21">
        <f t="shared" si="59"/>
        <v>0.27777777777777779</v>
      </c>
      <c r="Q397" s="21">
        <f t="shared" si="60"/>
        <v>9.8039215686274508E-2</v>
      </c>
      <c r="R397" s="22">
        <v>2521</v>
      </c>
      <c r="S397" s="22">
        <v>73</v>
      </c>
      <c r="T397" s="23">
        <f t="shared" si="61"/>
        <v>2.895676318921063E-2</v>
      </c>
      <c r="U397" s="23">
        <f t="shared" si="62"/>
        <v>0.71568627450980393</v>
      </c>
    </row>
    <row r="398" spans="1:21" ht="15" customHeight="1" x14ac:dyDescent="0.25">
      <c r="A398" s="12">
        <v>395</v>
      </c>
      <c r="B398" s="13" t="s">
        <v>415</v>
      </c>
      <c r="C398" s="14">
        <v>723</v>
      </c>
      <c r="D398" s="14">
        <v>113</v>
      </c>
      <c r="E398" s="15">
        <f t="shared" si="54"/>
        <v>0.15629322268326418</v>
      </c>
      <c r="F398" s="16">
        <v>18</v>
      </c>
      <c r="G398" s="16">
        <v>8</v>
      </c>
      <c r="H398" s="17">
        <f t="shared" si="55"/>
        <v>0.44444444444444442</v>
      </c>
      <c r="I398" s="17">
        <f t="shared" si="56"/>
        <v>7.0796460176991149E-2</v>
      </c>
      <c r="J398" s="18">
        <v>59</v>
      </c>
      <c r="K398" s="18">
        <v>31</v>
      </c>
      <c r="L398" s="19">
        <f t="shared" si="57"/>
        <v>0.52542372881355937</v>
      </c>
      <c r="M398" s="19">
        <f t="shared" si="58"/>
        <v>0.27433628318584069</v>
      </c>
      <c r="N398" s="20">
        <v>85</v>
      </c>
      <c r="O398" s="20">
        <v>17</v>
      </c>
      <c r="P398" s="21">
        <f t="shared" si="59"/>
        <v>0.2</v>
      </c>
      <c r="Q398" s="21">
        <f t="shared" si="60"/>
        <v>0.15044247787610621</v>
      </c>
      <c r="R398" s="22">
        <v>561</v>
      </c>
      <c r="S398" s="22">
        <v>57</v>
      </c>
      <c r="T398" s="23">
        <f t="shared" si="61"/>
        <v>0.10160427807486631</v>
      </c>
      <c r="U398" s="23">
        <f t="shared" si="62"/>
        <v>0.50442477876106195</v>
      </c>
    </row>
    <row r="399" spans="1:21" ht="15" customHeight="1" x14ac:dyDescent="0.25">
      <c r="A399" s="12">
        <v>396</v>
      </c>
      <c r="B399" s="13" t="s">
        <v>416</v>
      </c>
      <c r="C399" s="14">
        <v>1760</v>
      </c>
      <c r="D399" s="14">
        <v>191</v>
      </c>
      <c r="E399" s="15">
        <f t="shared" si="54"/>
        <v>0.10852272727272727</v>
      </c>
      <c r="F399" s="16">
        <v>18</v>
      </c>
      <c r="G399" s="16">
        <v>3</v>
      </c>
      <c r="H399" s="17">
        <f t="shared" si="55"/>
        <v>0.16666666666666666</v>
      </c>
      <c r="I399" s="17">
        <f t="shared" si="56"/>
        <v>1.5706806282722512E-2</v>
      </c>
      <c r="J399" s="18">
        <v>25</v>
      </c>
      <c r="K399" s="18">
        <v>5</v>
      </c>
      <c r="L399" s="19">
        <f t="shared" si="57"/>
        <v>0.2</v>
      </c>
      <c r="M399" s="19">
        <f t="shared" si="58"/>
        <v>2.6178010471204188E-2</v>
      </c>
      <c r="N399" s="20">
        <v>40</v>
      </c>
      <c r="O399" s="20">
        <v>10</v>
      </c>
      <c r="P399" s="21">
        <f t="shared" si="59"/>
        <v>0.25</v>
      </c>
      <c r="Q399" s="21">
        <f t="shared" si="60"/>
        <v>5.2356020942408377E-2</v>
      </c>
      <c r="R399" s="22">
        <v>1677</v>
      </c>
      <c r="S399" s="22">
        <v>173</v>
      </c>
      <c r="T399" s="23">
        <f t="shared" si="61"/>
        <v>0.10316040548598689</v>
      </c>
      <c r="U399" s="23">
        <f t="shared" si="62"/>
        <v>0.90575916230366493</v>
      </c>
    </row>
    <row r="400" spans="1:21" ht="15" customHeight="1" x14ac:dyDescent="0.25">
      <c r="A400" s="12">
        <v>397</v>
      </c>
      <c r="B400" s="13" t="s">
        <v>417</v>
      </c>
      <c r="C400" s="14">
        <v>4778</v>
      </c>
      <c r="D400" s="14">
        <v>150</v>
      </c>
      <c r="E400" s="15">
        <f t="shared" si="54"/>
        <v>3.1393888656341566E-2</v>
      </c>
      <c r="F400" s="16">
        <v>18</v>
      </c>
      <c r="G400" s="16">
        <v>3</v>
      </c>
      <c r="H400" s="17">
        <f t="shared" si="55"/>
        <v>0.16666666666666666</v>
      </c>
      <c r="I400" s="17">
        <f t="shared" si="56"/>
        <v>0.02</v>
      </c>
      <c r="J400" s="18">
        <v>66</v>
      </c>
      <c r="K400" s="18">
        <v>9</v>
      </c>
      <c r="L400" s="19">
        <f t="shared" si="57"/>
        <v>0.13636363636363635</v>
      </c>
      <c r="M400" s="19">
        <f t="shared" si="58"/>
        <v>0.06</v>
      </c>
      <c r="N400" s="20">
        <v>83</v>
      </c>
      <c r="O400" s="20">
        <v>7</v>
      </c>
      <c r="P400" s="21">
        <f t="shared" si="59"/>
        <v>8.4337349397590355E-2</v>
      </c>
      <c r="Q400" s="21">
        <f t="shared" si="60"/>
        <v>4.6666666666666669E-2</v>
      </c>
      <c r="R400" s="22">
        <v>4611</v>
      </c>
      <c r="S400" s="22">
        <v>131</v>
      </c>
      <c r="T400" s="23">
        <f t="shared" si="61"/>
        <v>2.8410323140316635E-2</v>
      </c>
      <c r="U400" s="23">
        <f t="shared" si="62"/>
        <v>0.87333333333333329</v>
      </c>
    </row>
    <row r="401" spans="1:21" ht="15" customHeight="1" x14ac:dyDescent="0.25">
      <c r="A401" s="12">
        <v>398</v>
      </c>
      <c r="B401" s="13" t="s">
        <v>418</v>
      </c>
      <c r="C401" s="14">
        <v>1959</v>
      </c>
      <c r="D401" s="14">
        <v>105</v>
      </c>
      <c r="E401" s="15">
        <f t="shared" si="54"/>
        <v>5.359877488514548E-2</v>
      </c>
      <c r="F401" s="16">
        <v>18</v>
      </c>
      <c r="G401" s="16">
        <v>1</v>
      </c>
      <c r="H401" s="17">
        <f t="shared" si="55"/>
        <v>5.5555555555555552E-2</v>
      </c>
      <c r="I401" s="17">
        <f t="shared" si="56"/>
        <v>9.5238095238095247E-3</v>
      </c>
      <c r="J401" s="18">
        <v>33</v>
      </c>
      <c r="K401" s="18">
        <v>6</v>
      </c>
      <c r="L401" s="19">
        <f t="shared" si="57"/>
        <v>0.18181818181818182</v>
      </c>
      <c r="M401" s="19">
        <f t="shared" si="58"/>
        <v>5.7142857142857141E-2</v>
      </c>
      <c r="N401" s="20">
        <v>39</v>
      </c>
      <c r="O401" s="20">
        <v>5</v>
      </c>
      <c r="P401" s="21">
        <f t="shared" si="59"/>
        <v>0.12820512820512819</v>
      </c>
      <c r="Q401" s="21">
        <f t="shared" si="60"/>
        <v>4.7619047619047616E-2</v>
      </c>
      <c r="R401" s="22">
        <v>1869</v>
      </c>
      <c r="S401" s="22">
        <v>93</v>
      </c>
      <c r="T401" s="23">
        <f t="shared" si="61"/>
        <v>4.9759229534510431E-2</v>
      </c>
      <c r="U401" s="23">
        <f t="shared" si="62"/>
        <v>0.88571428571428568</v>
      </c>
    </row>
    <row r="402" spans="1:21" ht="15" customHeight="1" x14ac:dyDescent="0.25">
      <c r="A402" s="12">
        <v>399</v>
      </c>
      <c r="B402" s="13" t="s">
        <v>419</v>
      </c>
      <c r="C402" s="14">
        <v>545</v>
      </c>
      <c r="D402" s="14">
        <v>3</v>
      </c>
      <c r="E402" s="15">
        <f t="shared" si="54"/>
        <v>5.5045871559633031E-3</v>
      </c>
      <c r="F402" s="16">
        <v>18</v>
      </c>
      <c r="G402" s="16">
        <v>0</v>
      </c>
      <c r="H402" s="17">
        <f t="shared" si="55"/>
        <v>0</v>
      </c>
      <c r="I402" s="17">
        <f t="shared" si="56"/>
        <v>0</v>
      </c>
      <c r="J402" s="18">
        <v>110</v>
      </c>
      <c r="K402" s="18">
        <v>2</v>
      </c>
      <c r="L402" s="19">
        <f t="shared" si="57"/>
        <v>1.8181818181818181E-2</v>
      </c>
      <c r="M402" s="19">
        <f t="shared" si="58"/>
        <v>0.66666666666666663</v>
      </c>
      <c r="N402" s="20">
        <v>53</v>
      </c>
      <c r="O402" s="20">
        <v>1</v>
      </c>
      <c r="P402" s="21">
        <f t="shared" si="59"/>
        <v>1.8867924528301886E-2</v>
      </c>
      <c r="Q402" s="21">
        <f t="shared" si="60"/>
        <v>0.33333333333333331</v>
      </c>
      <c r="R402" s="22">
        <v>364</v>
      </c>
      <c r="S402" s="22">
        <v>0</v>
      </c>
      <c r="T402" s="23">
        <f t="shared" si="61"/>
        <v>0</v>
      </c>
      <c r="U402" s="23">
        <f t="shared" si="62"/>
        <v>0</v>
      </c>
    </row>
    <row r="403" spans="1:21" ht="15" customHeight="1" x14ac:dyDescent="0.25">
      <c r="A403" s="12">
        <v>400</v>
      </c>
      <c r="B403" s="13" t="s">
        <v>420</v>
      </c>
      <c r="C403" s="14">
        <v>4823</v>
      </c>
      <c r="D403" s="14">
        <v>104</v>
      </c>
      <c r="E403" s="15">
        <f t="shared" si="54"/>
        <v>2.15633423180593E-2</v>
      </c>
      <c r="F403" s="16">
        <v>18</v>
      </c>
      <c r="G403" s="16">
        <v>6</v>
      </c>
      <c r="H403" s="17">
        <f t="shared" si="55"/>
        <v>0.33333333333333331</v>
      </c>
      <c r="I403" s="17">
        <f t="shared" si="56"/>
        <v>5.7692307692307696E-2</v>
      </c>
      <c r="J403" s="18">
        <v>13</v>
      </c>
      <c r="K403" s="18">
        <v>1</v>
      </c>
      <c r="L403" s="19">
        <f t="shared" si="57"/>
        <v>7.6923076923076927E-2</v>
      </c>
      <c r="M403" s="19">
        <f t="shared" si="58"/>
        <v>9.6153846153846159E-3</v>
      </c>
      <c r="N403" s="20">
        <v>27</v>
      </c>
      <c r="O403" s="20">
        <v>6</v>
      </c>
      <c r="P403" s="21">
        <f t="shared" si="59"/>
        <v>0.22222222222222221</v>
      </c>
      <c r="Q403" s="21">
        <f t="shared" si="60"/>
        <v>5.7692307692307696E-2</v>
      </c>
      <c r="R403" s="22">
        <v>4765</v>
      </c>
      <c r="S403" s="22">
        <v>91</v>
      </c>
      <c r="T403" s="23">
        <f t="shared" si="61"/>
        <v>1.9097586568730326E-2</v>
      </c>
      <c r="U403" s="23">
        <f t="shared" si="62"/>
        <v>0.875</v>
      </c>
    </row>
    <row r="404" spans="1:21" ht="15" customHeight="1" x14ac:dyDescent="0.25">
      <c r="A404" s="12">
        <v>401</v>
      </c>
      <c r="B404" s="13" t="s">
        <v>421</v>
      </c>
      <c r="C404" s="14">
        <v>3207</v>
      </c>
      <c r="D404" s="14">
        <v>95</v>
      </c>
      <c r="E404" s="15">
        <f t="shared" si="54"/>
        <v>2.9622700342999689E-2</v>
      </c>
      <c r="F404" s="16">
        <v>18</v>
      </c>
      <c r="G404" s="16">
        <v>10</v>
      </c>
      <c r="H404" s="17">
        <f t="shared" si="55"/>
        <v>0.55555555555555558</v>
      </c>
      <c r="I404" s="17">
        <f t="shared" si="56"/>
        <v>0.10526315789473684</v>
      </c>
      <c r="J404" s="18">
        <v>16</v>
      </c>
      <c r="K404" s="18">
        <v>5</v>
      </c>
      <c r="L404" s="19">
        <f t="shared" si="57"/>
        <v>0.3125</v>
      </c>
      <c r="M404" s="19">
        <f t="shared" si="58"/>
        <v>5.2631578947368418E-2</v>
      </c>
      <c r="N404" s="20">
        <v>26</v>
      </c>
      <c r="O404" s="20">
        <v>6</v>
      </c>
      <c r="P404" s="21">
        <f t="shared" si="59"/>
        <v>0.23076923076923078</v>
      </c>
      <c r="Q404" s="21">
        <f t="shared" si="60"/>
        <v>6.3157894736842107E-2</v>
      </c>
      <c r="R404" s="22">
        <v>3147</v>
      </c>
      <c r="S404" s="22">
        <v>74</v>
      </c>
      <c r="T404" s="23">
        <f t="shared" si="61"/>
        <v>2.3514458214172227E-2</v>
      </c>
      <c r="U404" s="23">
        <f t="shared" si="62"/>
        <v>0.77894736842105261</v>
      </c>
    </row>
    <row r="405" spans="1:21" ht="15" customHeight="1" x14ac:dyDescent="0.25">
      <c r="A405" s="12">
        <v>402</v>
      </c>
      <c r="B405" s="13" t="s">
        <v>422</v>
      </c>
      <c r="C405" s="14">
        <v>3922</v>
      </c>
      <c r="D405" s="14">
        <v>121</v>
      </c>
      <c r="E405" s="15">
        <f t="shared" si="54"/>
        <v>3.0851606323304435E-2</v>
      </c>
      <c r="F405" s="16">
        <v>18</v>
      </c>
      <c r="G405" s="16">
        <v>4</v>
      </c>
      <c r="H405" s="17">
        <f t="shared" si="55"/>
        <v>0.22222222222222221</v>
      </c>
      <c r="I405" s="17">
        <f t="shared" si="56"/>
        <v>3.3057851239669422E-2</v>
      </c>
      <c r="J405" s="18">
        <v>18</v>
      </c>
      <c r="K405" s="18">
        <v>2</v>
      </c>
      <c r="L405" s="19">
        <f t="shared" si="57"/>
        <v>0.1111111111111111</v>
      </c>
      <c r="M405" s="19">
        <f t="shared" si="58"/>
        <v>1.6528925619834711E-2</v>
      </c>
      <c r="N405" s="20">
        <v>10</v>
      </c>
      <c r="O405" s="20">
        <v>4</v>
      </c>
      <c r="P405" s="21">
        <f t="shared" si="59"/>
        <v>0.4</v>
      </c>
      <c r="Q405" s="21">
        <f t="shared" si="60"/>
        <v>3.3057851239669422E-2</v>
      </c>
      <c r="R405" s="22">
        <v>3876</v>
      </c>
      <c r="S405" s="22">
        <v>111</v>
      </c>
      <c r="T405" s="23">
        <f t="shared" si="61"/>
        <v>2.8637770897832818E-2</v>
      </c>
      <c r="U405" s="23">
        <f t="shared" si="62"/>
        <v>0.9173553719008265</v>
      </c>
    </row>
    <row r="406" spans="1:21" ht="15" customHeight="1" x14ac:dyDescent="0.25">
      <c r="A406" s="12">
        <v>403</v>
      </c>
      <c r="B406" s="13" t="s">
        <v>423</v>
      </c>
      <c r="C406" s="14">
        <v>3092</v>
      </c>
      <c r="D406" s="14">
        <v>69</v>
      </c>
      <c r="E406" s="15">
        <f t="shared" si="54"/>
        <v>2.2315653298835704E-2</v>
      </c>
      <c r="F406" s="16">
        <v>18</v>
      </c>
      <c r="G406" s="16">
        <v>4</v>
      </c>
      <c r="H406" s="17">
        <f t="shared" si="55"/>
        <v>0.22222222222222221</v>
      </c>
      <c r="I406" s="17">
        <f t="shared" si="56"/>
        <v>5.7971014492753624E-2</v>
      </c>
      <c r="J406" s="18">
        <v>21</v>
      </c>
      <c r="K406" s="18">
        <v>4</v>
      </c>
      <c r="L406" s="19">
        <f t="shared" si="57"/>
        <v>0.19047619047619047</v>
      </c>
      <c r="M406" s="19">
        <f t="shared" si="58"/>
        <v>5.7971014492753624E-2</v>
      </c>
      <c r="N406" s="20">
        <v>29</v>
      </c>
      <c r="O406" s="20">
        <v>2</v>
      </c>
      <c r="P406" s="21">
        <f t="shared" si="59"/>
        <v>6.8965517241379309E-2</v>
      </c>
      <c r="Q406" s="21">
        <f t="shared" si="60"/>
        <v>2.8985507246376812E-2</v>
      </c>
      <c r="R406" s="22">
        <v>3024</v>
      </c>
      <c r="S406" s="22">
        <v>59</v>
      </c>
      <c r="T406" s="23">
        <f t="shared" si="61"/>
        <v>1.9510582010582009E-2</v>
      </c>
      <c r="U406" s="23">
        <f t="shared" si="62"/>
        <v>0.85507246376811596</v>
      </c>
    </row>
    <row r="407" spans="1:21" ht="15" customHeight="1" x14ac:dyDescent="0.25">
      <c r="A407" s="12">
        <v>404</v>
      </c>
      <c r="B407" s="13" t="s">
        <v>424</v>
      </c>
      <c r="C407" s="14">
        <v>7687</v>
      </c>
      <c r="D407" s="14">
        <v>101</v>
      </c>
      <c r="E407" s="15">
        <f t="shared" si="54"/>
        <v>1.3139065955509302E-2</v>
      </c>
      <c r="F407" s="16">
        <v>18</v>
      </c>
      <c r="G407" s="16">
        <v>2</v>
      </c>
      <c r="H407" s="17">
        <f t="shared" si="55"/>
        <v>0.1111111111111111</v>
      </c>
      <c r="I407" s="17">
        <f t="shared" si="56"/>
        <v>1.9801980198019802E-2</v>
      </c>
      <c r="J407" s="18">
        <v>55</v>
      </c>
      <c r="K407" s="18">
        <v>2</v>
      </c>
      <c r="L407" s="19">
        <f t="shared" si="57"/>
        <v>3.6363636363636362E-2</v>
      </c>
      <c r="M407" s="19">
        <f t="shared" si="58"/>
        <v>1.9801980198019802E-2</v>
      </c>
      <c r="N407" s="20">
        <v>59</v>
      </c>
      <c r="O407" s="20">
        <v>5</v>
      </c>
      <c r="P407" s="21">
        <f t="shared" si="59"/>
        <v>8.4745762711864403E-2</v>
      </c>
      <c r="Q407" s="21">
        <f t="shared" si="60"/>
        <v>4.9504950495049507E-2</v>
      </c>
      <c r="R407" s="22">
        <v>7555</v>
      </c>
      <c r="S407" s="22">
        <v>92</v>
      </c>
      <c r="T407" s="23">
        <f t="shared" si="61"/>
        <v>1.2177365982792853E-2</v>
      </c>
      <c r="U407" s="23">
        <f t="shared" si="62"/>
        <v>0.91089108910891092</v>
      </c>
    </row>
    <row r="408" spans="1:21" ht="15" customHeight="1" x14ac:dyDescent="0.25">
      <c r="A408" s="12">
        <v>405</v>
      </c>
      <c r="B408" s="13" t="s">
        <v>425</v>
      </c>
      <c r="C408" s="14">
        <v>735</v>
      </c>
      <c r="D408" s="14">
        <v>19</v>
      </c>
      <c r="E408" s="15">
        <f t="shared" si="54"/>
        <v>2.5850340136054421E-2</v>
      </c>
      <c r="F408" s="16">
        <v>17</v>
      </c>
      <c r="G408" s="16">
        <v>4</v>
      </c>
      <c r="H408" s="17">
        <f t="shared" si="55"/>
        <v>0.23529411764705882</v>
      </c>
      <c r="I408" s="17">
        <f t="shared" si="56"/>
        <v>0.21052631578947367</v>
      </c>
      <c r="J408" s="18">
        <v>14</v>
      </c>
      <c r="K408" s="18">
        <v>1</v>
      </c>
      <c r="L408" s="19">
        <f t="shared" si="57"/>
        <v>7.1428571428571425E-2</v>
      </c>
      <c r="M408" s="19">
        <f t="shared" si="58"/>
        <v>5.2631578947368418E-2</v>
      </c>
      <c r="N408" s="20">
        <v>12</v>
      </c>
      <c r="O408" s="20">
        <v>4</v>
      </c>
      <c r="P408" s="21">
        <f t="shared" si="59"/>
        <v>0.33333333333333331</v>
      </c>
      <c r="Q408" s="21">
        <f t="shared" si="60"/>
        <v>0.21052631578947367</v>
      </c>
      <c r="R408" s="22">
        <v>692</v>
      </c>
      <c r="S408" s="22">
        <v>10</v>
      </c>
      <c r="T408" s="23">
        <f t="shared" si="61"/>
        <v>1.4450867052023121E-2</v>
      </c>
      <c r="U408" s="23">
        <f t="shared" si="62"/>
        <v>0.52631578947368418</v>
      </c>
    </row>
    <row r="409" spans="1:21" ht="15" customHeight="1" x14ac:dyDescent="0.25">
      <c r="A409" s="12">
        <v>406</v>
      </c>
      <c r="B409" s="13" t="s">
        <v>426</v>
      </c>
      <c r="C409" s="14">
        <v>2016</v>
      </c>
      <c r="D409" s="14">
        <v>67</v>
      </c>
      <c r="E409" s="15">
        <f t="shared" si="54"/>
        <v>3.3234126984126984E-2</v>
      </c>
      <c r="F409" s="16">
        <v>17</v>
      </c>
      <c r="G409" s="16">
        <v>7</v>
      </c>
      <c r="H409" s="17">
        <f t="shared" si="55"/>
        <v>0.41176470588235292</v>
      </c>
      <c r="I409" s="17">
        <f t="shared" si="56"/>
        <v>0.1044776119402985</v>
      </c>
      <c r="J409" s="18">
        <v>19</v>
      </c>
      <c r="K409" s="18">
        <v>6</v>
      </c>
      <c r="L409" s="19">
        <f t="shared" si="57"/>
        <v>0.31578947368421051</v>
      </c>
      <c r="M409" s="19">
        <f t="shared" si="58"/>
        <v>8.9552238805970144E-2</v>
      </c>
      <c r="N409" s="20">
        <v>20</v>
      </c>
      <c r="O409" s="20">
        <v>2</v>
      </c>
      <c r="P409" s="21">
        <f t="shared" si="59"/>
        <v>0.1</v>
      </c>
      <c r="Q409" s="21">
        <f t="shared" si="60"/>
        <v>2.9850746268656716E-2</v>
      </c>
      <c r="R409" s="22">
        <v>1960</v>
      </c>
      <c r="S409" s="22">
        <v>52</v>
      </c>
      <c r="T409" s="23">
        <f t="shared" si="61"/>
        <v>2.6530612244897958E-2</v>
      </c>
      <c r="U409" s="23">
        <f t="shared" si="62"/>
        <v>0.77611940298507465</v>
      </c>
    </row>
    <row r="410" spans="1:21" ht="15" customHeight="1" x14ac:dyDescent="0.25">
      <c r="A410" s="12">
        <v>407</v>
      </c>
      <c r="B410" s="13" t="s">
        <v>427</v>
      </c>
      <c r="C410" s="14">
        <v>2158</v>
      </c>
      <c r="D410" s="14">
        <v>123</v>
      </c>
      <c r="E410" s="15">
        <f t="shared" si="54"/>
        <v>5.6997219647822055E-2</v>
      </c>
      <c r="F410" s="16">
        <v>17</v>
      </c>
      <c r="G410" s="16">
        <v>2</v>
      </c>
      <c r="H410" s="17">
        <f t="shared" si="55"/>
        <v>0.11764705882352941</v>
      </c>
      <c r="I410" s="17">
        <f t="shared" si="56"/>
        <v>1.6260162601626018E-2</v>
      </c>
      <c r="J410" s="18">
        <v>37</v>
      </c>
      <c r="K410" s="18">
        <v>8</v>
      </c>
      <c r="L410" s="19">
        <f t="shared" si="57"/>
        <v>0.21621621621621623</v>
      </c>
      <c r="M410" s="19">
        <f t="shared" si="58"/>
        <v>6.5040650406504072E-2</v>
      </c>
      <c r="N410" s="20">
        <v>43</v>
      </c>
      <c r="O410" s="20">
        <v>7</v>
      </c>
      <c r="P410" s="21">
        <f t="shared" si="59"/>
        <v>0.16279069767441862</v>
      </c>
      <c r="Q410" s="21">
        <f t="shared" si="60"/>
        <v>5.6910569105691054E-2</v>
      </c>
      <c r="R410" s="22">
        <v>2061</v>
      </c>
      <c r="S410" s="22">
        <v>106</v>
      </c>
      <c r="T410" s="23">
        <f t="shared" si="61"/>
        <v>5.1431344007763224E-2</v>
      </c>
      <c r="U410" s="23">
        <f t="shared" si="62"/>
        <v>0.86178861788617889</v>
      </c>
    </row>
    <row r="411" spans="1:21" ht="15" customHeight="1" x14ac:dyDescent="0.25">
      <c r="A411" s="12">
        <v>408</v>
      </c>
      <c r="B411" s="13" t="s">
        <v>428</v>
      </c>
      <c r="C411" s="14">
        <v>695</v>
      </c>
      <c r="D411" s="14">
        <v>44</v>
      </c>
      <c r="E411" s="15">
        <f t="shared" si="54"/>
        <v>6.3309352517985612E-2</v>
      </c>
      <c r="F411" s="16">
        <v>17</v>
      </c>
      <c r="G411" s="16">
        <v>8</v>
      </c>
      <c r="H411" s="17">
        <f t="shared" si="55"/>
        <v>0.47058823529411764</v>
      </c>
      <c r="I411" s="17">
        <f t="shared" si="56"/>
        <v>0.18181818181818182</v>
      </c>
      <c r="J411" s="18">
        <v>48</v>
      </c>
      <c r="K411" s="18">
        <v>11</v>
      </c>
      <c r="L411" s="19">
        <f t="shared" si="57"/>
        <v>0.22916666666666666</v>
      </c>
      <c r="M411" s="19">
        <f t="shared" si="58"/>
        <v>0.25</v>
      </c>
      <c r="N411" s="20">
        <v>93</v>
      </c>
      <c r="O411" s="20">
        <v>10</v>
      </c>
      <c r="P411" s="21">
        <f t="shared" si="59"/>
        <v>0.10752688172043011</v>
      </c>
      <c r="Q411" s="21">
        <f t="shared" si="60"/>
        <v>0.22727272727272727</v>
      </c>
      <c r="R411" s="22">
        <v>537</v>
      </c>
      <c r="S411" s="22">
        <v>15</v>
      </c>
      <c r="T411" s="23">
        <f t="shared" si="61"/>
        <v>2.7932960893854747E-2</v>
      </c>
      <c r="U411" s="23">
        <f t="shared" si="62"/>
        <v>0.34090909090909088</v>
      </c>
    </row>
    <row r="412" spans="1:21" ht="15" customHeight="1" x14ac:dyDescent="0.25">
      <c r="A412" s="12">
        <v>409</v>
      </c>
      <c r="B412" s="13" t="s">
        <v>429</v>
      </c>
      <c r="C412" s="14">
        <v>860</v>
      </c>
      <c r="D412" s="14">
        <v>39</v>
      </c>
      <c r="E412" s="15">
        <f t="shared" si="54"/>
        <v>4.5348837209302328E-2</v>
      </c>
      <c r="F412" s="16">
        <v>17</v>
      </c>
      <c r="G412" s="16">
        <v>0</v>
      </c>
      <c r="H412" s="17">
        <f t="shared" si="55"/>
        <v>0</v>
      </c>
      <c r="I412" s="17">
        <f t="shared" si="56"/>
        <v>0</v>
      </c>
      <c r="J412" s="18">
        <v>34</v>
      </c>
      <c r="K412" s="18">
        <v>1</v>
      </c>
      <c r="L412" s="19">
        <f t="shared" si="57"/>
        <v>2.9411764705882353E-2</v>
      </c>
      <c r="M412" s="19">
        <f t="shared" si="58"/>
        <v>2.564102564102564E-2</v>
      </c>
      <c r="N412" s="20">
        <v>61</v>
      </c>
      <c r="O412" s="20">
        <v>2</v>
      </c>
      <c r="P412" s="21">
        <f t="shared" si="59"/>
        <v>3.2786885245901641E-2</v>
      </c>
      <c r="Q412" s="21">
        <f t="shared" si="60"/>
        <v>5.128205128205128E-2</v>
      </c>
      <c r="R412" s="22">
        <v>748</v>
      </c>
      <c r="S412" s="22">
        <v>36</v>
      </c>
      <c r="T412" s="23">
        <f t="shared" si="61"/>
        <v>4.8128342245989303E-2</v>
      </c>
      <c r="U412" s="23">
        <f t="shared" si="62"/>
        <v>0.92307692307692313</v>
      </c>
    </row>
    <row r="413" spans="1:21" ht="15" customHeight="1" x14ac:dyDescent="0.25">
      <c r="A413" s="12">
        <v>410</v>
      </c>
      <c r="B413" s="13" t="s">
        <v>430</v>
      </c>
      <c r="C413" s="14">
        <v>1581</v>
      </c>
      <c r="D413" s="14">
        <v>109</v>
      </c>
      <c r="E413" s="15">
        <f t="shared" si="54"/>
        <v>6.8943706514864006E-2</v>
      </c>
      <c r="F413" s="16">
        <v>16</v>
      </c>
      <c r="G413" s="16">
        <v>5</v>
      </c>
      <c r="H413" s="17">
        <f t="shared" si="55"/>
        <v>0.3125</v>
      </c>
      <c r="I413" s="17">
        <f t="shared" si="56"/>
        <v>4.5871559633027525E-2</v>
      </c>
      <c r="J413" s="18">
        <v>12</v>
      </c>
      <c r="K413" s="18">
        <v>6</v>
      </c>
      <c r="L413" s="19">
        <f t="shared" si="57"/>
        <v>0.5</v>
      </c>
      <c r="M413" s="19">
        <f t="shared" si="58"/>
        <v>5.5045871559633031E-2</v>
      </c>
      <c r="N413" s="20">
        <v>17</v>
      </c>
      <c r="O413" s="20">
        <v>5</v>
      </c>
      <c r="P413" s="21">
        <f t="shared" si="59"/>
        <v>0.29411764705882354</v>
      </c>
      <c r="Q413" s="21">
        <f t="shared" si="60"/>
        <v>4.5871559633027525E-2</v>
      </c>
      <c r="R413" s="22">
        <v>1536</v>
      </c>
      <c r="S413" s="22">
        <v>93</v>
      </c>
      <c r="T413" s="23">
        <f t="shared" si="61"/>
        <v>6.0546875E-2</v>
      </c>
      <c r="U413" s="23">
        <f t="shared" si="62"/>
        <v>0.85321100917431192</v>
      </c>
    </row>
    <row r="414" spans="1:21" ht="15" customHeight="1" x14ac:dyDescent="0.25">
      <c r="A414" s="12">
        <v>411</v>
      </c>
      <c r="B414" s="13" t="s">
        <v>431</v>
      </c>
      <c r="C414" s="14">
        <v>2610</v>
      </c>
      <c r="D414" s="14">
        <v>74</v>
      </c>
      <c r="E414" s="15">
        <f t="shared" si="54"/>
        <v>2.8352490421455937E-2</v>
      </c>
      <c r="F414" s="16">
        <v>16</v>
      </c>
      <c r="G414" s="16">
        <v>2</v>
      </c>
      <c r="H414" s="17">
        <f t="shared" si="55"/>
        <v>0.125</v>
      </c>
      <c r="I414" s="17">
        <f t="shared" si="56"/>
        <v>2.7027027027027029E-2</v>
      </c>
      <c r="J414" s="18">
        <v>32</v>
      </c>
      <c r="K414" s="18">
        <v>5</v>
      </c>
      <c r="L414" s="19">
        <f t="shared" si="57"/>
        <v>0.15625</v>
      </c>
      <c r="M414" s="19">
        <f t="shared" si="58"/>
        <v>6.7567567567567571E-2</v>
      </c>
      <c r="N414" s="20">
        <v>15</v>
      </c>
      <c r="O414" s="20">
        <v>5</v>
      </c>
      <c r="P414" s="21">
        <f t="shared" si="59"/>
        <v>0.33333333333333331</v>
      </c>
      <c r="Q414" s="21">
        <f t="shared" si="60"/>
        <v>6.7567567567567571E-2</v>
      </c>
      <c r="R414" s="22">
        <v>2547</v>
      </c>
      <c r="S414" s="22">
        <v>62</v>
      </c>
      <c r="T414" s="23">
        <f t="shared" si="61"/>
        <v>2.4342363564978407E-2</v>
      </c>
      <c r="U414" s="23">
        <f t="shared" si="62"/>
        <v>0.83783783783783783</v>
      </c>
    </row>
    <row r="415" spans="1:21" ht="15" customHeight="1" x14ac:dyDescent="0.25">
      <c r="A415" s="12">
        <v>412</v>
      </c>
      <c r="B415" s="13" t="s">
        <v>432</v>
      </c>
      <c r="C415" s="14">
        <v>3068</v>
      </c>
      <c r="D415" s="14">
        <v>107</v>
      </c>
      <c r="E415" s="15">
        <f t="shared" si="54"/>
        <v>3.4876140808344197E-2</v>
      </c>
      <c r="F415" s="16">
        <v>16</v>
      </c>
      <c r="G415" s="16">
        <v>8</v>
      </c>
      <c r="H415" s="17">
        <f t="shared" si="55"/>
        <v>0.5</v>
      </c>
      <c r="I415" s="17">
        <f t="shared" si="56"/>
        <v>7.476635514018691E-2</v>
      </c>
      <c r="J415" s="18">
        <v>30</v>
      </c>
      <c r="K415" s="18">
        <v>10</v>
      </c>
      <c r="L415" s="19">
        <f t="shared" si="57"/>
        <v>0.33333333333333331</v>
      </c>
      <c r="M415" s="19">
        <f t="shared" si="58"/>
        <v>9.3457943925233641E-2</v>
      </c>
      <c r="N415" s="20">
        <v>31</v>
      </c>
      <c r="O415" s="20">
        <v>4</v>
      </c>
      <c r="P415" s="21">
        <f t="shared" si="59"/>
        <v>0.12903225806451613</v>
      </c>
      <c r="Q415" s="21">
        <f t="shared" si="60"/>
        <v>3.7383177570093455E-2</v>
      </c>
      <c r="R415" s="22">
        <v>2991</v>
      </c>
      <c r="S415" s="22">
        <v>85</v>
      </c>
      <c r="T415" s="23">
        <f t="shared" si="61"/>
        <v>2.8418589100635241E-2</v>
      </c>
      <c r="U415" s="23">
        <f t="shared" si="62"/>
        <v>0.79439252336448596</v>
      </c>
    </row>
    <row r="416" spans="1:21" ht="15" customHeight="1" x14ac:dyDescent="0.25">
      <c r="A416" s="12">
        <v>413</v>
      </c>
      <c r="B416" s="13" t="s">
        <v>433</v>
      </c>
      <c r="C416" s="14">
        <v>415</v>
      </c>
      <c r="D416" s="14">
        <v>30</v>
      </c>
      <c r="E416" s="15">
        <f t="shared" si="54"/>
        <v>7.2289156626506021E-2</v>
      </c>
      <c r="F416" s="16">
        <v>15</v>
      </c>
      <c r="G416" s="16">
        <v>11</v>
      </c>
      <c r="H416" s="17">
        <f t="shared" si="55"/>
        <v>0.73333333333333328</v>
      </c>
      <c r="I416" s="17">
        <f t="shared" si="56"/>
        <v>0.36666666666666664</v>
      </c>
      <c r="J416" s="18">
        <v>9</v>
      </c>
      <c r="K416" s="18">
        <v>5</v>
      </c>
      <c r="L416" s="19">
        <f t="shared" si="57"/>
        <v>0.55555555555555558</v>
      </c>
      <c r="M416" s="19">
        <f t="shared" si="58"/>
        <v>0.16666666666666666</v>
      </c>
      <c r="N416" s="20">
        <v>11</v>
      </c>
      <c r="O416" s="20">
        <v>3</v>
      </c>
      <c r="P416" s="21">
        <f t="shared" si="59"/>
        <v>0.27272727272727271</v>
      </c>
      <c r="Q416" s="21">
        <f t="shared" si="60"/>
        <v>0.1</v>
      </c>
      <c r="R416" s="22">
        <v>380</v>
      </c>
      <c r="S416" s="22">
        <v>11</v>
      </c>
      <c r="T416" s="23">
        <f t="shared" si="61"/>
        <v>2.8947368421052631E-2</v>
      </c>
      <c r="U416" s="23">
        <f t="shared" si="62"/>
        <v>0.36666666666666664</v>
      </c>
    </row>
    <row r="417" spans="1:21" ht="15" customHeight="1" x14ac:dyDescent="0.25">
      <c r="A417" s="12">
        <v>414</v>
      </c>
      <c r="B417" s="13" t="s">
        <v>434</v>
      </c>
      <c r="C417" s="14">
        <v>7040</v>
      </c>
      <c r="D417" s="14">
        <v>128</v>
      </c>
      <c r="E417" s="15">
        <f t="shared" si="54"/>
        <v>1.8181818181818181E-2</v>
      </c>
      <c r="F417" s="16">
        <v>15</v>
      </c>
      <c r="G417" s="16">
        <v>4</v>
      </c>
      <c r="H417" s="17">
        <f t="shared" si="55"/>
        <v>0.26666666666666666</v>
      </c>
      <c r="I417" s="17">
        <f t="shared" si="56"/>
        <v>3.125E-2</v>
      </c>
      <c r="J417" s="18">
        <v>27</v>
      </c>
      <c r="K417" s="18">
        <v>3</v>
      </c>
      <c r="L417" s="19">
        <f t="shared" si="57"/>
        <v>0.1111111111111111</v>
      </c>
      <c r="M417" s="19">
        <f t="shared" si="58"/>
        <v>2.34375E-2</v>
      </c>
      <c r="N417" s="20">
        <v>28</v>
      </c>
      <c r="O417" s="20">
        <v>0</v>
      </c>
      <c r="P417" s="21">
        <f t="shared" si="59"/>
        <v>0</v>
      </c>
      <c r="Q417" s="21">
        <f t="shared" si="60"/>
        <v>0</v>
      </c>
      <c r="R417" s="22">
        <v>6970</v>
      </c>
      <c r="S417" s="22">
        <v>121</v>
      </c>
      <c r="T417" s="23">
        <f t="shared" si="61"/>
        <v>1.7360114777618365E-2</v>
      </c>
      <c r="U417" s="23">
        <f t="shared" si="62"/>
        <v>0.9453125</v>
      </c>
    </row>
    <row r="418" spans="1:21" ht="15" customHeight="1" x14ac:dyDescent="0.25">
      <c r="A418" s="12">
        <v>415</v>
      </c>
      <c r="B418" s="13" t="s">
        <v>435</v>
      </c>
      <c r="C418" s="14">
        <v>5395</v>
      </c>
      <c r="D418" s="14">
        <v>85</v>
      </c>
      <c r="E418" s="15">
        <f t="shared" si="54"/>
        <v>1.5755329008341055E-2</v>
      </c>
      <c r="F418" s="16">
        <v>15</v>
      </c>
      <c r="G418" s="16">
        <v>3</v>
      </c>
      <c r="H418" s="17">
        <f t="shared" si="55"/>
        <v>0.2</v>
      </c>
      <c r="I418" s="17">
        <f t="shared" si="56"/>
        <v>3.5294117647058823E-2</v>
      </c>
      <c r="J418" s="18">
        <v>16</v>
      </c>
      <c r="K418" s="18">
        <v>2</v>
      </c>
      <c r="L418" s="19">
        <f t="shared" si="57"/>
        <v>0.125</v>
      </c>
      <c r="M418" s="19">
        <f t="shared" si="58"/>
        <v>2.3529411764705882E-2</v>
      </c>
      <c r="N418" s="20">
        <v>27</v>
      </c>
      <c r="O418" s="20">
        <v>0</v>
      </c>
      <c r="P418" s="21">
        <f t="shared" si="59"/>
        <v>0</v>
      </c>
      <c r="Q418" s="21">
        <f t="shared" si="60"/>
        <v>0</v>
      </c>
      <c r="R418" s="22">
        <v>5337</v>
      </c>
      <c r="S418" s="22">
        <v>80</v>
      </c>
      <c r="T418" s="23">
        <f t="shared" si="61"/>
        <v>1.4989694584972832E-2</v>
      </c>
      <c r="U418" s="23">
        <f t="shared" si="62"/>
        <v>0.94117647058823528</v>
      </c>
    </row>
    <row r="419" spans="1:21" ht="15" customHeight="1" x14ac:dyDescent="0.25">
      <c r="A419" s="12">
        <v>416</v>
      </c>
      <c r="B419" s="13" t="s">
        <v>436</v>
      </c>
      <c r="C419" s="14">
        <v>3136</v>
      </c>
      <c r="D419" s="14">
        <v>88</v>
      </c>
      <c r="E419" s="15">
        <f t="shared" si="54"/>
        <v>2.8061224489795918E-2</v>
      </c>
      <c r="F419" s="16">
        <v>15</v>
      </c>
      <c r="G419" s="16">
        <v>8</v>
      </c>
      <c r="H419" s="17">
        <f t="shared" si="55"/>
        <v>0.53333333333333333</v>
      </c>
      <c r="I419" s="17">
        <f t="shared" si="56"/>
        <v>9.0909090909090912E-2</v>
      </c>
      <c r="J419" s="18">
        <v>22</v>
      </c>
      <c r="K419" s="18">
        <v>4</v>
      </c>
      <c r="L419" s="19">
        <f t="shared" si="57"/>
        <v>0.18181818181818182</v>
      </c>
      <c r="M419" s="19">
        <f t="shared" si="58"/>
        <v>4.5454545454545456E-2</v>
      </c>
      <c r="N419" s="20">
        <v>24</v>
      </c>
      <c r="O419" s="20">
        <v>5</v>
      </c>
      <c r="P419" s="21">
        <f t="shared" si="59"/>
        <v>0.20833333333333334</v>
      </c>
      <c r="Q419" s="21">
        <f t="shared" si="60"/>
        <v>5.6818181818181816E-2</v>
      </c>
      <c r="R419" s="22">
        <v>3075</v>
      </c>
      <c r="S419" s="22">
        <v>71</v>
      </c>
      <c r="T419" s="23">
        <f t="shared" si="61"/>
        <v>2.3089430894308944E-2</v>
      </c>
      <c r="U419" s="23">
        <f t="shared" si="62"/>
        <v>0.80681818181818177</v>
      </c>
    </row>
    <row r="420" spans="1:21" ht="15" customHeight="1" x14ac:dyDescent="0.25">
      <c r="A420" s="12">
        <v>417</v>
      </c>
      <c r="B420" s="13" t="s">
        <v>437</v>
      </c>
      <c r="C420" s="14">
        <v>4400</v>
      </c>
      <c r="D420" s="14">
        <v>120</v>
      </c>
      <c r="E420" s="15">
        <f t="shared" si="54"/>
        <v>2.7272727272727271E-2</v>
      </c>
      <c r="F420" s="16">
        <v>15</v>
      </c>
      <c r="G420" s="16">
        <v>7</v>
      </c>
      <c r="H420" s="17">
        <f t="shared" si="55"/>
        <v>0.46666666666666667</v>
      </c>
      <c r="I420" s="17">
        <f t="shared" si="56"/>
        <v>5.8333333333333334E-2</v>
      </c>
      <c r="J420" s="18">
        <v>31</v>
      </c>
      <c r="K420" s="18">
        <v>3</v>
      </c>
      <c r="L420" s="19">
        <f t="shared" si="57"/>
        <v>9.6774193548387094E-2</v>
      </c>
      <c r="M420" s="19">
        <f t="shared" si="58"/>
        <v>2.5000000000000001E-2</v>
      </c>
      <c r="N420" s="20">
        <v>41</v>
      </c>
      <c r="O420" s="20">
        <v>7</v>
      </c>
      <c r="P420" s="21">
        <f t="shared" si="59"/>
        <v>0.17073170731707318</v>
      </c>
      <c r="Q420" s="21">
        <f t="shared" si="60"/>
        <v>5.8333333333333334E-2</v>
      </c>
      <c r="R420" s="22">
        <v>4313</v>
      </c>
      <c r="S420" s="22">
        <v>103</v>
      </c>
      <c r="T420" s="23">
        <f t="shared" si="61"/>
        <v>2.3881289125898448E-2</v>
      </c>
      <c r="U420" s="23">
        <f t="shared" si="62"/>
        <v>0.85833333333333328</v>
      </c>
    </row>
    <row r="421" spans="1:21" ht="15" customHeight="1" x14ac:dyDescent="0.25">
      <c r="A421" s="12">
        <v>418</v>
      </c>
      <c r="B421" s="13" t="s">
        <v>438</v>
      </c>
      <c r="C421" s="14">
        <v>2336</v>
      </c>
      <c r="D421" s="14">
        <v>92</v>
      </c>
      <c r="E421" s="15">
        <f t="shared" si="54"/>
        <v>3.9383561643835614E-2</v>
      </c>
      <c r="F421" s="16">
        <v>14</v>
      </c>
      <c r="G421" s="16">
        <v>1</v>
      </c>
      <c r="H421" s="17">
        <f t="shared" si="55"/>
        <v>7.1428571428571425E-2</v>
      </c>
      <c r="I421" s="17">
        <f t="shared" si="56"/>
        <v>1.0869565217391304E-2</v>
      </c>
      <c r="J421" s="18">
        <v>17</v>
      </c>
      <c r="K421" s="18">
        <v>3</v>
      </c>
      <c r="L421" s="19">
        <f t="shared" si="57"/>
        <v>0.17647058823529413</v>
      </c>
      <c r="M421" s="19">
        <f t="shared" si="58"/>
        <v>3.2608695652173912E-2</v>
      </c>
      <c r="N421" s="20">
        <v>33</v>
      </c>
      <c r="O421" s="20">
        <v>4</v>
      </c>
      <c r="P421" s="21">
        <f t="shared" si="59"/>
        <v>0.12121212121212122</v>
      </c>
      <c r="Q421" s="21">
        <f t="shared" si="60"/>
        <v>4.3478260869565216E-2</v>
      </c>
      <c r="R421" s="22">
        <v>2272</v>
      </c>
      <c r="S421" s="22">
        <v>84</v>
      </c>
      <c r="T421" s="23">
        <f t="shared" si="61"/>
        <v>3.6971830985915492E-2</v>
      </c>
      <c r="U421" s="23">
        <f t="shared" si="62"/>
        <v>0.91304347826086951</v>
      </c>
    </row>
    <row r="422" spans="1:21" ht="15" customHeight="1" x14ac:dyDescent="0.25">
      <c r="A422" s="12">
        <v>419</v>
      </c>
      <c r="B422" s="13" t="s">
        <v>439</v>
      </c>
      <c r="C422" s="14">
        <v>3079</v>
      </c>
      <c r="D422" s="14">
        <v>155</v>
      </c>
      <c r="E422" s="15">
        <f t="shared" si="54"/>
        <v>5.0341019811627155E-2</v>
      </c>
      <c r="F422" s="16">
        <v>14</v>
      </c>
      <c r="G422" s="16">
        <v>14</v>
      </c>
      <c r="H422" s="17">
        <f t="shared" si="55"/>
        <v>1</v>
      </c>
      <c r="I422" s="17">
        <f t="shared" si="56"/>
        <v>9.0322580645161285E-2</v>
      </c>
      <c r="J422" s="18">
        <v>23</v>
      </c>
      <c r="K422" s="18">
        <v>9</v>
      </c>
      <c r="L422" s="19">
        <f t="shared" si="57"/>
        <v>0.39130434782608697</v>
      </c>
      <c r="M422" s="19">
        <f t="shared" si="58"/>
        <v>5.8064516129032261E-2</v>
      </c>
      <c r="N422" s="20">
        <v>26</v>
      </c>
      <c r="O422" s="20">
        <v>7</v>
      </c>
      <c r="P422" s="21">
        <f t="shared" si="59"/>
        <v>0.26923076923076922</v>
      </c>
      <c r="Q422" s="21">
        <f t="shared" si="60"/>
        <v>4.5161290322580643E-2</v>
      </c>
      <c r="R422" s="22">
        <v>3016</v>
      </c>
      <c r="S422" s="22">
        <v>125</v>
      </c>
      <c r="T422" s="23">
        <f t="shared" si="61"/>
        <v>4.1445623342175067E-2</v>
      </c>
      <c r="U422" s="23">
        <f t="shared" si="62"/>
        <v>0.80645161290322576</v>
      </c>
    </row>
    <row r="423" spans="1:21" ht="15" customHeight="1" x14ac:dyDescent="0.25">
      <c r="A423" s="12">
        <v>420</v>
      </c>
      <c r="B423" s="13" t="s">
        <v>440</v>
      </c>
      <c r="C423" s="14">
        <v>1862</v>
      </c>
      <c r="D423" s="14">
        <v>110</v>
      </c>
      <c r="E423" s="15">
        <f t="shared" si="54"/>
        <v>5.9076262083780882E-2</v>
      </c>
      <c r="F423" s="16">
        <v>14</v>
      </c>
      <c r="G423" s="16">
        <v>3</v>
      </c>
      <c r="H423" s="17">
        <f t="shared" si="55"/>
        <v>0.21428571428571427</v>
      </c>
      <c r="I423" s="17">
        <f t="shared" si="56"/>
        <v>2.7272727272727271E-2</v>
      </c>
      <c r="J423" s="18">
        <v>52</v>
      </c>
      <c r="K423" s="18">
        <v>16</v>
      </c>
      <c r="L423" s="19">
        <f t="shared" si="57"/>
        <v>0.30769230769230771</v>
      </c>
      <c r="M423" s="19">
        <f t="shared" si="58"/>
        <v>0.14545454545454545</v>
      </c>
      <c r="N423" s="20">
        <v>48</v>
      </c>
      <c r="O423" s="20">
        <v>9</v>
      </c>
      <c r="P423" s="21">
        <f t="shared" si="59"/>
        <v>0.1875</v>
      </c>
      <c r="Q423" s="21">
        <f t="shared" si="60"/>
        <v>8.1818181818181818E-2</v>
      </c>
      <c r="R423" s="22">
        <v>1748</v>
      </c>
      <c r="S423" s="22">
        <v>82</v>
      </c>
      <c r="T423" s="23">
        <f t="shared" si="61"/>
        <v>4.691075514874142E-2</v>
      </c>
      <c r="U423" s="23">
        <f t="shared" si="62"/>
        <v>0.74545454545454548</v>
      </c>
    </row>
    <row r="424" spans="1:21" ht="15" customHeight="1" x14ac:dyDescent="0.25">
      <c r="A424" s="12">
        <v>421</v>
      </c>
      <c r="B424" s="13" t="s">
        <v>441</v>
      </c>
      <c r="C424" s="14">
        <v>1456</v>
      </c>
      <c r="D424" s="14">
        <v>101</v>
      </c>
      <c r="E424" s="15">
        <f t="shared" si="54"/>
        <v>6.9368131868131871E-2</v>
      </c>
      <c r="F424" s="16">
        <v>14</v>
      </c>
      <c r="G424" s="16">
        <v>13</v>
      </c>
      <c r="H424" s="17">
        <f t="shared" si="55"/>
        <v>0.9285714285714286</v>
      </c>
      <c r="I424" s="17">
        <f t="shared" si="56"/>
        <v>0.12871287128712872</v>
      </c>
      <c r="J424" s="18">
        <v>10</v>
      </c>
      <c r="K424" s="18">
        <v>7</v>
      </c>
      <c r="L424" s="19">
        <f t="shared" si="57"/>
        <v>0.7</v>
      </c>
      <c r="M424" s="19">
        <f t="shared" si="58"/>
        <v>6.9306930693069313E-2</v>
      </c>
      <c r="N424" s="20">
        <v>7</v>
      </c>
      <c r="O424" s="20">
        <v>3</v>
      </c>
      <c r="P424" s="21">
        <f t="shared" si="59"/>
        <v>0.42857142857142855</v>
      </c>
      <c r="Q424" s="21">
        <f t="shared" si="60"/>
        <v>2.9702970297029702E-2</v>
      </c>
      <c r="R424" s="22">
        <v>1425</v>
      </c>
      <c r="S424" s="22">
        <v>78</v>
      </c>
      <c r="T424" s="23">
        <f t="shared" si="61"/>
        <v>5.473684210526316E-2</v>
      </c>
      <c r="U424" s="23">
        <f t="shared" si="62"/>
        <v>0.7722772277227723</v>
      </c>
    </row>
    <row r="425" spans="1:21" ht="15" customHeight="1" x14ac:dyDescent="0.25">
      <c r="A425" s="12">
        <v>422</v>
      </c>
      <c r="B425" s="13" t="s">
        <v>442</v>
      </c>
      <c r="C425" s="14">
        <v>2843</v>
      </c>
      <c r="D425" s="14">
        <v>134</v>
      </c>
      <c r="E425" s="15">
        <f t="shared" si="54"/>
        <v>4.7133309883925431E-2</v>
      </c>
      <c r="F425" s="16">
        <v>14</v>
      </c>
      <c r="G425" s="16">
        <v>9</v>
      </c>
      <c r="H425" s="17">
        <f t="shared" si="55"/>
        <v>0.6428571428571429</v>
      </c>
      <c r="I425" s="17">
        <f t="shared" si="56"/>
        <v>6.7164179104477612E-2</v>
      </c>
      <c r="J425" s="18">
        <v>15</v>
      </c>
      <c r="K425" s="18">
        <v>8</v>
      </c>
      <c r="L425" s="19">
        <f t="shared" si="57"/>
        <v>0.53333333333333333</v>
      </c>
      <c r="M425" s="19">
        <f t="shared" si="58"/>
        <v>5.9701492537313432E-2</v>
      </c>
      <c r="N425" s="20">
        <v>22</v>
      </c>
      <c r="O425" s="20">
        <v>4</v>
      </c>
      <c r="P425" s="21">
        <f t="shared" si="59"/>
        <v>0.18181818181818182</v>
      </c>
      <c r="Q425" s="21">
        <f t="shared" si="60"/>
        <v>2.9850746268656716E-2</v>
      </c>
      <c r="R425" s="22">
        <v>2792</v>
      </c>
      <c r="S425" s="22">
        <v>113</v>
      </c>
      <c r="T425" s="23">
        <f t="shared" si="61"/>
        <v>4.047277936962751E-2</v>
      </c>
      <c r="U425" s="23">
        <f t="shared" si="62"/>
        <v>0.84328358208955223</v>
      </c>
    </row>
    <row r="426" spans="1:21" ht="15" customHeight="1" x14ac:dyDescent="0.25">
      <c r="A426" s="12">
        <v>423</v>
      </c>
      <c r="B426" s="13" t="s">
        <v>443</v>
      </c>
      <c r="C426" s="14">
        <v>3282</v>
      </c>
      <c r="D426" s="14">
        <v>83</v>
      </c>
      <c r="E426" s="15">
        <f t="shared" si="54"/>
        <v>2.5289457647775748E-2</v>
      </c>
      <c r="F426" s="16">
        <v>13</v>
      </c>
      <c r="G426" s="16">
        <v>1</v>
      </c>
      <c r="H426" s="17">
        <f t="shared" si="55"/>
        <v>7.6923076923076927E-2</v>
      </c>
      <c r="I426" s="17">
        <f t="shared" si="56"/>
        <v>1.2048192771084338E-2</v>
      </c>
      <c r="J426" s="18">
        <v>17</v>
      </c>
      <c r="K426" s="18">
        <v>1</v>
      </c>
      <c r="L426" s="19">
        <f t="shared" si="57"/>
        <v>5.8823529411764705E-2</v>
      </c>
      <c r="M426" s="19">
        <f t="shared" si="58"/>
        <v>1.2048192771084338E-2</v>
      </c>
      <c r="N426" s="20">
        <v>18</v>
      </c>
      <c r="O426" s="20">
        <v>1</v>
      </c>
      <c r="P426" s="21">
        <f t="shared" si="59"/>
        <v>5.5555555555555552E-2</v>
      </c>
      <c r="Q426" s="21">
        <f t="shared" si="60"/>
        <v>1.2048192771084338E-2</v>
      </c>
      <c r="R426" s="22">
        <v>3234</v>
      </c>
      <c r="S426" s="22">
        <v>80</v>
      </c>
      <c r="T426" s="23">
        <f t="shared" si="61"/>
        <v>2.4737167594310452E-2</v>
      </c>
      <c r="U426" s="23">
        <f t="shared" si="62"/>
        <v>0.96385542168674698</v>
      </c>
    </row>
    <row r="427" spans="1:21" ht="15" customHeight="1" x14ac:dyDescent="0.25">
      <c r="A427" s="12">
        <v>424</v>
      </c>
      <c r="B427" s="13" t="s">
        <v>444</v>
      </c>
      <c r="C427" s="14">
        <v>1403</v>
      </c>
      <c r="D427" s="14">
        <v>140</v>
      </c>
      <c r="E427" s="15">
        <f t="shared" si="54"/>
        <v>9.9786172487526734E-2</v>
      </c>
      <c r="F427" s="16">
        <v>13</v>
      </c>
      <c r="G427" s="16">
        <v>2</v>
      </c>
      <c r="H427" s="17">
        <f t="shared" si="55"/>
        <v>0.15384615384615385</v>
      </c>
      <c r="I427" s="17">
        <f t="shared" si="56"/>
        <v>1.4285714285714285E-2</v>
      </c>
      <c r="J427" s="18">
        <v>18</v>
      </c>
      <c r="K427" s="18">
        <v>6</v>
      </c>
      <c r="L427" s="19">
        <f t="shared" si="57"/>
        <v>0.33333333333333331</v>
      </c>
      <c r="M427" s="19">
        <f t="shared" si="58"/>
        <v>4.2857142857142858E-2</v>
      </c>
      <c r="N427" s="20">
        <v>27</v>
      </c>
      <c r="O427" s="20">
        <v>6</v>
      </c>
      <c r="P427" s="21">
        <f t="shared" si="59"/>
        <v>0.22222222222222221</v>
      </c>
      <c r="Q427" s="21">
        <f t="shared" si="60"/>
        <v>4.2857142857142858E-2</v>
      </c>
      <c r="R427" s="22">
        <v>1345</v>
      </c>
      <c r="S427" s="22">
        <v>126</v>
      </c>
      <c r="T427" s="23">
        <f t="shared" si="61"/>
        <v>9.3680297397769521E-2</v>
      </c>
      <c r="U427" s="23">
        <f t="shared" si="62"/>
        <v>0.9</v>
      </c>
    </row>
    <row r="428" spans="1:21" ht="15" customHeight="1" x14ac:dyDescent="0.25">
      <c r="A428" s="12">
        <v>425</v>
      </c>
      <c r="B428" s="13" t="s">
        <v>445</v>
      </c>
      <c r="C428" s="14">
        <v>2519</v>
      </c>
      <c r="D428" s="14">
        <v>114</v>
      </c>
      <c r="E428" s="15">
        <f t="shared" si="54"/>
        <v>4.5256053989678441E-2</v>
      </c>
      <c r="F428" s="16">
        <v>12</v>
      </c>
      <c r="G428" s="16">
        <v>1</v>
      </c>
      <c r="H428" s="17">
        <f t="shared" si="55"/>
        <v>8.3333333333333329E-2</v>
      </c>
      <c r="I428" s="17">
        <f t="shared" si="56"/>
        <v>8.771929824561403E-3</v>
      </c>
      <c r="J428" s="18">
        <v>37</v>
      </c>
      <c r="K428" s="18">
        <v>4</v>
      </c>
      <c r="L428" s="19">
        <f t="shared" si="57"/>
        <v>0.10810810810810811</v>
      </c>
      <c r="M428" s="19">
        <f t="shared" si="58"/>
        <v>3.5087719298245612E-2</v>
      </c>
      <c r="N428" s="20">
        <v>31</v>
      </c>
      <c r="O428" s="20">
        <v>8</v>
      </c>
      <c r="P428" s="21">
        <f t="shared" si="59"/>
        <v>0.25806451612903225</v>
      </c>
      <c r="Q428" s="21">
        <f t="shared" si="60"/>
        <v>7.0175438596491224E-2</v>
      </c>
      <c r="R428" s="22">
        <v>2439</v>
      </c>
      <c r="S428" s="22">
        <v>101</v>
      </c>
      <c r="T428" s="23">
        <f t="shared" si="61"/>
        <v>4.1410414104141043E-2</v>
      </c>
      <c r="U428" s="23">
        <f t="shared" si="62"/>
        <v>0.88596491228070173</v>
      </c>
    </row>
    <row r="429" spans="1:21" ht="15" customHeight="1" x14ac:dyDescent="0.25">
      <c r="A429" s="12">
        <v>426</v>
      </c>
      <c r="B429" s="13" t="s">
        <v>446</v>
      </c>
      <c r="C429" s="14">
        <v>1513</v>
      </c>
      <c r="D429" s="14">
        <v>71</v>
      </c>
      <c r="E429" s="15">
        <f t="shared" si="54"/>
        <v>4.6926635822868476E-2</v>
      </c>
      <c r="F429" s="16">
        <v>12</v>
      </c>
      <c r="G429" s="16">
        <v>7</v>
      </c>
      <c r="H429" s="17">
        <f t="shared" si="55"/>
        <v>0.58333333333333337</v>
      </c>
      <c r="I429" s="17">
        <f t="shared" si="56"/>
        <v>9.8591549295774641E-2</v>
      </c>
      <c r="J429" s="18">
        <v>16</v>
      </c>
      <c r="K429" s="18">
        <v>1</v>
      </c>
      <c r="L429" s="19">
        <f t="shared" si="57"/>
        <v>6.25E-2</v>
      </c>
      <c r="M429" s="19">
        <f t="shared" si="58"/>
        <v>1.4084507042253521E-2</v>
      </c>
      <c r="N429" s="20">
        <v>21</v>
      </c>
      <c r="O429" s="20">
        <v>5</v>
      </c>
      <c r="P429" s="21">
        <f t="shared" si="59"/>
        <v>0.23809523809523808</v>
      </c>
      <c r="Q429" s="21">
        <f t="shared" si="60"/>
        <v>7.0422535211267609E-2</v>
      </c>
      <c r="R429" s="22">
        <v>1464</v>
      </c>
      <c r="S429" s="22">
        <v>58</v>
      </c>
      <c r="T429" s="23">
        <f t="shared" si="61"/>
        <v>3.9617486338797817E-2</v>
      </c>
      <c r="U429" s="23">
        <f t="shared" si="62"/>
        <v>0.81690140845070425</v>
      </c>
    </row>
    <row r="430" spans="1:21" ht="15" customHeight="1" x14ac:dyDescent="0.25">
      <c r="A430" s="12">
        <v>427</v>
      </c>
      <c r="B430" s="13" t="s">
        <v>447</v>
      </c>
      <c r="C430" s="14">
        <v>3098</v>
      </c>
      <c r="D430" s="14">
        <v>127</v>
      </c>
      <c r="E430" s="15">
        <f t="shared" si="54"/>
        <v>4.0994189799870885E-2</v>
      </c>
      <c r="F430" s="16">
        <v>12</v>
      </c>
      <c r="G430" s="16">
        <v>7</v>
      </c>
      <c r="H430" s="17">
        <f t="shared" si="55"/>
        <v>0.58333333333333337</v>
      </c>
      <c r="I430" s="17">
        <f t="shared" si="56"/>
        <v>5.5118110236220472E-2</v>
      </c>
      <c r="J430" s="18">
        <v>25</v>
      </c>
      <c r="K430" s="18">
        <v>6</v>
      </c>
      <c r="L430" s="19">
        <f t="shared" si="57"/>
        <v>0.24</v>
      </c>
      <c r="M430" s="19">
        <f t="shared" si="58"/>
        <v>4.7244094488188976E-2</v>
      </c>
      <c r="N430" s="20">
        <v>30</v>
      </c>
      <c r="O430" s="20">
        <v>6</v>
      </c>
      <c r="P430" s="21">
        <f t="shared" si="59"/>
        <v>0.2</v>
      </c>
      <c r="Q430" s="21">
        <f t="shared" si="60"/>
        <v>4.7244094488188976E-2</v>
      </c>
      <c r="R430" s="22">
        <v>3031</v>
      </c>
      <c r="S430" s="22">
        <v>108</v>
      </c>
      <c r="T430" s="23">
        <f t="shared" si="61"/>
        <v>3.5631804684922469E-2</v>
      </c>
      <c r="U430" s="23">
        <f t="shared" si="62"/>
        <v>0.85039370078740162</v>
      </c>
    </row>
    <row r="431" spans="1:21" ht="15" customHeight="1" x14ac:dyDescent="0.25">
      <c r="A431" s="12">
        <v>428</v>
      </c>
      <c r="B431" s="13" t="s">
        <v>448</v>
      </c>
      <c r="C431" s="14">
        <v>2637</v>
      </c>
      <c r="D431" s="14">
        <v>129</v>
      </c>
      <c r="E431" s="15">
        <f t="shared" si="54"/>
        <v>4.8919226393629126E-2</v>
      </c>
      <c r="F431" s="16">
        <v>12</v>
      </c>
      <c r="G431" s="16">
        <v>11</v>
      </c>
      <c r="H431" s="17">
        <f t="shared" si="55"/>
        <v>0.91666666666666663</v>
      </c>
      <c r="I431" s="17">
        <f t="shared" si="56"/>
        <v>8.5271317829457363E-2</v>
      </c>
      <c r="J431" s="18">
        <v>15</v>
      </c>
      <c r="K431" s="18">
        <v>7</v>
      </c>
      <c r="L431" s="19">
        <f t="shared" si="57"/>
        <v>0.46666666666666667</v>
      </c>
      <c r="M431" s="19">
        <f t="shared" si="58"/>
        <v>5.4263565891472867E-2</v>
      </c>
      <c r="N431" s="20">
        <v>18</v>
      </c>
      <c r="O431" s="20">
        <v>6</v>
      </c>
      <c r="P431" s="21">
        <f t="shared" si="59"/>
        <v>0.33333333333333331</v>
      </c>
      <c r="Q431" s="21">
        <f t="shared" si="60"/>
        <v>4.6511627906976744E-2</v>
      </c>
      <c r="R431" s="22">
        <v>2592</v>
      </c>
      <c r="S431" s="22">
        <v>105</v>
      </c>
      <c r="T431" s="23">
        <f t="shared" si="61"/>
        <v>4.0509259259259259E-2</v>
      </c>
      <c r="U431" s="23">
        <f t="shared" si="62"/>
        <v>0.81395348837209303</v>
      </c>
    </row>
    <row r="432" spans="1:21" ht="15" customHeight="1" x14ac:dyDescent="0.25">
      <c r="A432" s="12">
        <v>429</v>
      </c>
      <c r="B432" s="13" t="s">
        <v>449</v>
      </c>
      <c r="C432" s="14">
        <v>755</v>
      </c>
      <c r="D432" s="14">
        <v>25</v>
      </c>
      <c r="E432" s="15">
        <f t="shared" si="54"/>
        <v>3.3112582781456956E-2</v>
      </c>
      <c r="F432" s="16">
        <v>11</v>
      </c>
      <c r="G432" s="16">
        <v>5</v>
      </c>
      <c r="H432" s="17">
        <f t="shared" si="55"/>
        <v>0.45454545454545453</v>
      </c>
      <c r="I432" s="17">
        <f t="shared" si="56"/>
        <v>0.2</v>
      </c>
      <c r="J432" s="18">
        <v>15</v>
      </c>
      <c r="K432" s="18">
        <v>2</v>
      </c>
      <c r="L432" s="19">
        <f t="shared" si="57"/>
        <v>0.13333333333333333</v>
      </c>
      <c r="M432" s="19">
        <f t="shared" si="58"/>
        <v>0.08</v>
      </c>
      <c r="N432" s="20">
        <v>4</v>
      </c>
      <c r="O432" s="20">
        <v>0</v>
      </c>
      <c r="P432" s="21">
        <f t="shared" si="59"/>
        <v>0</v>
      </c>
      <c r="Q432" s="21">
        <f t="shared" si="60"/>
        <v>0</v>
      </c>
      <c r="R432" s="22">
        <v>725</v>
      </c>
      <c r="S432" s="22">
        <v>18</v>
      </c>
      <c r="T432" s="23">
        <f t="shared" si="61"/>
        <v>2.4827586206896551E-2</v>
      </c>
      <c r="U432" s="23">
        <f t="shared" si="62"/>
        <v>0.72</v>
      </c>
    </row>
    <row r="433" spans="1:21" ht="15" customHeight="1" x14ac:dyDescent="0.25">
      <c r="A433" s="12">
        <v>430</v>
      </c>
      <c r="B433" s="13" t="s">
        <v>450</v>
      </c>
      <c r="C433" s="14">
        <v>1893</v>
      </c>
      <c r="D433" s="14">
        <v>68</v>
      </c>
      <c r="E433" s="15">
        <f t="shared" si="54"/>
        <v>3.5921817221341787E-2</v>
      </c>
      <c r="F433" s="16">
        <v>11</v>
      </c>
      <c r="G433" s="16">
        <v>7</v>
      </c>
      <c r="H433" s="17">
        <f t="shared" si="55"/>
        <v>0.63636363636363635</v>
      </c>
      <c r="I433" s="17">
        <f t="shared" si="56"/>
        <v>0.10294117647058823</v>
      </c>
      <c r="J433" s="18">
        <v>13</v>
      </c>
      <c r="K433" s="18">
        <v>1</v>
      </c>
      <c r="L433" s="19">
        <f t="shared" si="57"/>
        <v>7.6923076923076927E-2</v>
      </c>
      <c r="M433" s="19">
        <f t="shared" si="58"/>
        <v>1.4705882352941176E-2</v>
      </c>
      <c r="N433" s="20">
        <v>25</v>
      </c>
      <c r="O433" s="20">
        <v>6</v>
      </c>
      <c r="P433" s="21">
        <f t="shared" si="59"/>
        <v>0.24</v>
      </c>
      <c r="Q433" s="21">
        <f t="shared" si="60"/>
        <v>8.8235294117647065E-2</v>
      </c>
      <c r="R433" s="22">
        <v>1844</v>
      </c>
      <c r="S433" s="22">
        <v>54</v>
      </c>
      <c r="T433" s="23">
        <f t="shared" si="61"/>
        <v>2.9284164859002169E-2</v>
      </c>
      <c r="U433" s="23">
        <f t="shared" si="62"/>
        <v>0.79411764705882348</v>
      </c>
    </row>
    <row r="434" spans="1:21" ht="15" customHeight="1" x14ac:dyDescent="0.25">
      <c r="A434" s="12">
        <v>431</v>
      </c>
      <c r="B434" s="13" t="s">
        <v>451</v>
      </c>
      <c r="C434" s="14">
        <v>2161</v>
      </c>
      <c r="D434" s="14">
        <v>98</v>
      </c>
      <c r="E434" s="15">
        <f t="shared" si="54"/>
        <v>4.5349375289217952E-2</v>
      </c>
      <c r="F434" s="16">
        <v>11</v>
      </c>
      <c r="G434" s="16">
        <v>3</v>
      </c>
      <c r="H434" s="17">
        <f t="shared" si="55"/>
        <v>0.27272727272727271</v>
      </c>
      <c r="I434" s="17">
        <f t="shared" si="56"/>
        <v>3.0612244897959183E-2</v>
      </c>
      <c r="J434" s="18">
        <v>15</v>
      </c>
      <c r="K434" s="18">
        <v>4</v>
      </c>
      <c r="L434" s="19">
        <f t="shared" si="57"/>
        <v>0.26666666666666666</v>
      </c>
      <c r="M434" s="19">
        <f t="shared" si="58"/>
        <v>4.0816326530612242E-2</v>
      </c>
      <c r="N434" s="20">
        <v>17</v>
      </c>
      <c r="O434" s="20">
        <v>6</v>
      </c>
      <c r="P434" s="21">
        <f t="shared" si="59"/>
        <v>0.35294117647058826</v>
      </c>
      <c r="Q434" s="21">
        <f t="shared" si="60"/>
        <v>6.1224489795918366E-2</v>
      </c>
      <c r="R434" s="22">
        <v>2118</v>
      </c>
      <c r="S434" s="22">
        <v>85</v>
      </c>
      <c r="T434" s="23">
        <f t="shared" si="61"/>
        <v>4.0132200188857416E-2</v>
      </c>
      <c r="U434" s="23">
        <f t="shared" si="62"/>
        <v>0.86734693877551017</v>
      </c>
    </row>
    <row r="435" spans="1:21" ht="15" customHeight="1" x14ac:dyDescent="0.25">
      <c r="A435" s="12">
        <v>432</v>
      </c>
      <c r="B435" s="13" t="s">
        <v>452</v>
      </c>
      <c r="C435" s="14">
        <v>5681</v>
      </c>
      <c r="D435" s="14">
        <v>140</v>
      </c>
      <c r="E435" s="15">
        <f t="shared" si="54"/>
        <v>2.4643548671008625E-2</v>
      </c>
      <c r="F435" s="16">
        <v>11</v>
      </c>
      <c r="G435" s="16">
        <v>3</v>
      </c>
      <c r="H435" s="17">
        <f t="shared" si="55"/>
        <v>0.27272727272727271</v>
      </c>
      <c r="I435" s="17">
        <f t="shared" si="56"/>
        <v>2.1428571428571429E-2</v>
      </c>
      <c r="J435" s="18">
        <v>31</v>
      </c>
      <c r="K435" s="18">
        <v>2</v>
      </c>
      <c r="L435" s="19">
        <f t="shared" si="57"/>
        <v>6.4516129032258063E-2</v>
      </c>
      <c r="M435" s="19">
        <f t="shared" si="58"/>
        <v>1.4285714285714285E-2</v>
      </c>
      <c r="N435" s="20">
        <v>63</v>
      </c>
      <c r="O435" s="20">
        <v>9</v>
      </c>
      <c r="P435" s="21">
        <f t="shared" si="59"/>
        <v>0.14285714285714285</v>
      </c>
      <c r="Q435" s="21">
        <f t="shared" si="60"/>
        <v>6.4285714285714279E-2</v>
      </c>
      <c r="R435" s="22">
        <v>5576</v>
      </c>
      <c r="S435" s="22">
        <v>126</v>
      </c>
      <c r="T435" s="23">
        <f t="shared" si="61"/>
        <v>2.259684361549498E-2</v>
      </c>
      <c r="U435" s="23">
        <f t="shared" si="62"/>
        <v>0.9</v>
      </c>
    </row>
    <row r="436" spans="1:21" ht="15" customHeight="1" x14ac:dyDescent="0.25">
      <c r="A436" s="12">
        <v>433</v>
      </c>
      <c r="B436" s="13" t="s">
        <v>453</v>
      </c>
      <c r="C436" s="14">
        <v>2526</v>
      </c>
      <c r="D436" s="14">
        <v>123</v>
      </c>
      <c r="E436" s="15">
        <f t="shared" si="54"/>
        <v>4.8693586698337295E-2</v>
      </c>
      <c r="F436" s="16">
        <v>11</v>
      </c>
      <c r="G436" s="16">
        <v>4</v>
      </c>
      <c r="H436" s="17">
        <f t="shared" si="55"/>
        <v>0.36363636363636365</v>
      </c>
      <c r="I436" s="17">
        <f t="shared" si="56"/>
        <v>3.2520325203252036E-2</v>
      </c>
      <c r="J436" s="18">
        <v>8</v>
      </c>
      <c r="K436" s="18">
        <v>1</v>
      </c>
      <c r="L436" s="19">
        <f t="shared" si="57"/>
        <v>0.125</v>
      </c>
      <c r="M436" s="19">
        <f t="shared" si="58"/>
        <v>8.130081300813009E-3</v>
      </c>
      <c r="N436" s="20">
        <v>17</v>
      </c>
      <c r="O436" s="20">
        <v>4</v>
      </c>
      <c r="P436" s="21">
        <f t="shared" si="59"/>
        <v>0.23529411764705882</v>
      </c>
      <c r="Q436" s="21">
        <f t="shared" si="60"/>
        <v>3.2520325203252036E-2</v>
      </c>
      <c r="R436" s="22">
        <v>2490</v>
      </c>
      <c r="S436" s="22">
        <v>114</v>
      </c>
      <c r="T436" s="23">
        <f t="shared" si="61"/>
        <v>4.5783132530120479E-2</v>
      </c>
      <c r="U436" s="23">
        <f t="shared" si="62"/>
        <v>0.92682926829268297</v>
      </c>
    </row>
    <row r="437" spans="1:21" ht="15" customHeight="1" x14ac:dyDescent="0.25">
      <c r="A437" s="12">
        <v>434</v>
      </c>
      <c r="B437" s="13" t="s">
        <v>454</v>
      </c>
      <c r="C437" s="14">
        <v>2983</v>
      </c>
      <c r="D437" s="14">
        <v>69</v>
      </c>
      <c r="E437" s="15">
        <f t="shared" si="54"/>
        <v>2.3131076097888031E-2</v>
      </c>
      <c r="F437" s="16">
        <v>11</v>
      </c>
      <c r="G437" s="16">
        <v>5</v>
      </c>
      <c r="H437" s="17">
        <f t="shared" si="55"/>
        <v>0.45454545454545453</v>
      </c>
      <c r="I437" s="17">
        <f t="shared" si="56"/>
        <v>7.2463768115942032E-2</v>
      </c>
      <c r="J437" s="18">
        <v>23</v>
      </c>
      <c r="K437" s="18">
        <v>5</v>
      </c>
      <c r="L437" s="19">
        <f t="shared" si="57"/>
        <v>0.21739130434782608</v>
      </c>
      <c r="M437" s="19">
        <f t="shared" si="58"/>
        <v>7.2463768115942032E-2</v>
      </c>
      <c r="N437" s="20">
        <v>31</v>
      </c>
      <c r="O437" s="20">
        <v>5</v>
      </c>
      <c r="P437" s="21">
        <f t="shared" si="59"/>
        <v>0.16129032258064516</v>
      </c>
      <c r="Q437" s="21">
        <f t="shared" si="60"/>
        <v>7.2463768115942032E-2</v>
      </c>
      <c r="R437" s="22">
        <v>2918</v>
      </c>
      <c r="S437" s="22">
        <v>54</v>
      </c>
      <c r="T437" s="23">
        <f t="shared" si="61"/>
        <v>1.8505825908156272E-2</v>
      </c>
      <c r="U437" s="23">
        <f t="shared" si="62"/>
        <v>0.78260869565217395</v>
      </c>
    </row>
    <row r="438" spans="1:21" ht="15" customHeight="1" x14ac:dyDescent="0.25">
      <c r="A438" s="12">
        <v>435</v>
      </c>
      <c r="B438" s="13" t="s">
        <v>455</v>
      </c>
      <c r="C438" s="14">
        <v>6673</v>
      </c>
      <c r="D438" s="14">
        <v>110</v>
      </c>
      <c r="E438" s="15">
        <f t="shared" si="54"/>
        <v>1.6484339877116738E-2</v>
      </c>
      <c r="F438" s="16">
        <v>11</v>
      </c>
      <c r="G438" s="16">
        <v>1</v>
      </c>
      <c r="H438" s="17">
        <f t="shared" si="55"/>
        <v>9.0909090909090912E-2</v>
      </c>
      <c r="I438" s="17">
        <f t="shared" si="56"/>
        <v>9.0909090909090905E-3</v>
      </c>
      <c r="J438" s="18">
        <v>32</v>
      </c>
      <c r="K438" s="18">
        <v>5</v>
      </c>
      <c r="L438" s="19">
        <f t="shared" si="57"/>
        <v>0.15625</v>
      </c>
      <c r="M438" s="19">
        <f t="shared" si="58"/>
        <v>4.5454545454545456E-2</v>
      </c>
      <c r="N438" s="20">
        <v>39</v>
      </c>
      <c r="O438" s="20">
        <v>4</v>
      </c>
      <c r="P438" s="21">
        <f t="shared" si="59"/>
        <v>0.10256410256410256</v>
      </c>
      <c r="Q438" s="21">
        <f t="shared" si="60"/>
        <v>3.6363636363636362E-2</v>
      </c>
      <c r="R438" s="22">
        <v>6591</v>
      </c>
      <c r="S438" s="22">
        <v>100</v>
      </c>
      <c r="T438" s="23">
        <f t="shared" si="61"/>
        <v>1.5172204521316948E-2</v>
      </c>
      <c r="U438" s="23">
        <f t="shared" si="62"/>
        <v>0.90909090909090906</v>
      </c>
    </row>
    <row r="439" spans="1:21" ht="15" customHeight="1" x14ac:dyDescent="0.25">
      <c r="A439" s="12">
        <v>436</v>
      </c>
      <c r="B439" s="13" t="s">
        <v>456</v>
      </c>
      <c r="C439" s="14">
        <v>3021</v>
      </c>
      <c r="D439" s="14">
        <v>88</v>
      </c>
      <c r="E439" s="15">
        <f t="shared" si="54"/>
        <v>2.9129427341939754E-2</v>
      </c>
      <c r="F439" s="16">
        <v>11</v>
      </c>
      <c r="G439" s="16">
        <v>1</v>
      </c>
      <c r="H439" s="17">
        <f t="shared" si="55"/>
        <v>9.0909090909090912E-2</v>
      </c>
      <c r="I439" s="17">
        <f t="shared" si="56"/>
        <v>1.1363636363636364E-2</v>
      </c>
      <c r="J439" s="18">
        <v>23</v>
      </c>
      <c r="K439" s="18">
        <v>6</v>
      </c>
      <c r="L439" s="19">
        <f t="shared" si="57"/>
        <v>0.2608695652173913</v>
      </c>
      <c r="M439" s="19">
        <f t="shared" si="58"/>
        <v>6.8181818181818177E-2</v>
      </c>
      <c r="N439" s="20">
        <v>28</v>
      </c>
      <c r="O439" s="20">
        <v>4</v>
      </c>
      <c r="P439" s="21">
        <f t="shared" si="59"/>
        <v>0.14285714285714285</v>
      </c>
      <c r="Q439" s="21">
        <f t="shared" si="60"/>
        <v>4.5454545454545456E-2</v>
      </c>
      <c r="R439" s="22">
        <v>2959</v>
      </c>
      <c r="S439" s="22">
        <v>77</v>
      </c>
      <c r="T439" s="23">
        <f t="shared" si="61"/>
        <v>2.6022304832713755E-2</v>
      </c>
      <c r="U439" s="23">
        <f t="shared" si="62"/>
        <v>0.875</v>
      </c>
    </row>
    <row r="440" spans="1:21" ht="15" customHeight="1" x14ac:dyDescent="0.25">
      <c r="A440" s="12">
        <v>437</v>
      </c>
      <c r="B440" s="13" t="s">
        <v>457</v>
      </c>
      <c r="C440" s="14">
        <v>2826</v>
      </c>
      <c r="D440" s="14">
        <v>82</v>
      </c>
      <c r="E440" s="15">
        <f t="shared" si="54"/>
        <v>2.9016277423920735E-2</v>
      </c>
      <c r="F440" s="16">
        <v>10</v>
      </c>
      <c r="G440" s="16">
        <v>2</v>
      </c>
      <c r="H440" s="17">
        <f t="shared" si="55"/>
        <v>0.2</v>
      </c>
      <c r="I440" s="17">
        <f t="shared" si="56"/>
        <v>2.4390243902439025E-2</v>
      </c>
      <c r="J440" s="18">
        <v>5</v>
      </c>
      <c r="K440" s="18">
        <v>1</v>
      </c>
      <c r="L440" s="19">
        <f t="shared" si="57"/>
        <v>0.2</v>
      </c>
      <c r="M440" s="19">
        <f t="shared" si="58"/>
        <v>1.2195121951219513E-2</v>
      </c>
      <c r="N440" s="20">
        <v>30</v>
      </c>
      <c r="O440" s="20">
        <v>3</v>
      </c>
      <c r="P440" s="21">
        <f t="shared" si="59"/>
        <v>0.1</v>
      </c>
      <c r="Q440" s="21">
        <f t="shared" si="60"/>
        <v>3.6585365853658534E-2</v>
      </c>
      <c r="R440" s="22">
        <v>2781</v>
      </c>
      <c r="S440" s="22">
        <v>76</v>
      </c>
      <c r="T440" s="23">
        <f t="shared" si="61"/>
        <v>2.7328299172959366E-2</v>
      </c>
      <c r="U440" s="23">
        <f t="shared" si="62"/>
        <v>0.92682926829268297</v>
      </c>
    </row>
    <row r="441" spans="1:21" ht="15" customHeight="1" x14ac:dyDescent="0.25">
      <c r="A441" s="12">
        <v>438</v>
      </c>
      <c r="B441" s="13" t="s">
        <v>458</v>
      </c>
      <c r="C441" s="14">
        <v>3538</v>
      </c>
      <c r="D441" s="14">
        <v>101</v>
      </c>
      <c r="E441" s="15">
        <f t="shared" si="54"/>
        <v>2.85472018089316E-2</v>
      </c>
      <c r="F441" s="16">
        <v>10</v>
      </c>
      <c r="G441" s="16">
        <v>3</v>
      </c>
      <c r="H441" s="17">
        <f t="shared" si="55"/>
        <v>0.3</v>
      </c>
      <c r="I441" s="17">
        <f t="shared" si="56"/>
        <v>2.9702970297029702E-2</v>
      </c>
      <c r="J441" s="18">
        <v>40</v>
      </c>
      <c r="K441" s="18">
        <v>9</v>
      </c>
      <c r="L441" s="19">
        <f t="shared" si="57"/>
        <v>0.22500000000000001</v>
      </c>
      <c r="M441" s="19">
        <f t="shared" si="58"/>
        <v>8.9108910891089105E-2</v>
      </c>
      <c r="N441" s="20">
        <v>51</v>
      </c>
      <c r="O441" s="20">
        <v>10</v>
      </c>
      <c r="P441" s="21">
        <f t="shared" si="59"/>
        <v>0.19607843137254902</v>
      </c>
      <c r="Q441" s="21">
        <f t="shared" si="60"/>
        <v>9.9009900990099015E-2</v>
      </c>
      <c r="R441" s="22">
        <v>3437</v>
      </c>
      <c r="S441" s="22">
        <v>79</v>
      </c>
      <c r="T441" s="23">
        <f t="shared" si="61"/>
        <v>2.2985161478033169E-2</v>
      </c>
      <c r="U441" s="23">
        <f t="shared" si="62"/>
        <v>0.78217821782178221</v>
      </c>
    </row>
    <row r="442" spans="1:21" ht="15" customHeight="1" x14ac:dyDescent="0.25">
      <c r="A442" s="12">
        <v>439</v>
      </c>
      <c r="B442" s="13" t="s">
        <v>459</v>
      </c>
      <c r="C442" s="14">
        <v>2323</v>
      </c>
      <c r="D442" s="14">
        <v>114</v>
      </c>
      <c r="E442" s="15">
        <f t="shared" si="54"/>
        <v>4.9074472664657767E-2</v>
      </c>
      <c r="F442" s="16">
        <v>10</v>
      </c>
      <c r="G442" s="16">
        <v>9</v>
      </c>
      <c r="H442" s="17">
        <f t="shared" si="55"/>
        <v>0.9</v>
      </c>
      <c r="I442" s="17">
        <f t="shared" si="56"/>
        <v>7.8947368421052627E-2</v>
      </c>
      <c r="J442" s="18">
        <v>10</v>
      </c>
      <c r="K442" s="18">
        <v>6</v>
      </c>
      <c r="L442" s="19">
        <f t="shared" si="57"/>
        <v>0.6</v>
      </c>
      <c r="M442" s="19">
        <f t="shared" si="58"/>
        <v>5.2631578947368418E-2</v>
      </c>
      <c r="N442" s="20">
        <v>18</v>
      </c>
      <c r="O442" s="20">
        <v>4</v>
      </c>
      <c r="P442" s="21">
        <f t="shared" si="59"/>
        <v>0.22222222222222221</v>
      </c>
      <c r="Q442" s="21">
        <f t="shared" si="60"/>
        <v>3.5087719298245612E-2</v>
      </c>
      <c r="R442" s="22">
        <v>2285</v>
      </c>
      <c r="S442" s="22">
        <v>95</v>
      </c>
      <c r="T442" s="23">
        <f t="shared" si="61"/>
        <v>4.1575492341356671E-2</v>
      </c>
      <c r="U442" s="23">
        <f t="shared" si="62"/>
        <v>0.83333333333333337</v>
      </c>
    </row>
    <row r="443" spans="1:21" ht="15" customHeight="1" x14ac:dyDescent="0.25">
      <c r="A443" s="12">
        <v>440</v>
      </c>
      <c r="B443" s="13" t="s">
        <v>460</v>
      </c>
      <c r="C443" s="14">
        <v>2357</v>
      </c>
      <c r="D443" s="14">
        <v>81</v>
      </c>
      <c r="E443" s="15">
        <f t="shared" si="54"/>
        <v>3.4365719134493003E-2</v>
      </c>
      <c r="F443" s="16">
        <v>10</v>
      </c>
      <c r="G443" s="16">
        <v>4</v>
      </c>
      <c r="H443" s="17">
        <f t="shared" si="55"/>
        <v>0.4</v>
      </c>
      <c r="I443" s="17">
        <f t="shared" si="56"/>
        <v>4.9382716049382713E-2</v>
      </c>
      <c r="J443" s="18">
        <v>28</v>
      </c>
      <c r="K443" s="18">
        <v>7</v>
      </c>
      <c r="L443" s="19">
        <f t="shared" si="57"/>
        <v>0.25</v>
      </c>
      <c r="M443" s="19">
        <f t="shared" si="58"/>
        <v>8.6419753086419748E-2</v>
      </c>
      <c r="N443" s="20">
        <v>34</v>
      </c>
      <c r="O443" s="20">
        <v>7</v>
      </c>
      <c r="P443" s="21">
        <f t="shared" si="59"/>
        <v>0.20588235294117646</v>
      </c>
      <c r="Q443" s="21">
        <f t="shared" si="60"/>
        <v>8.6419753086419748E-2</v>
      </c>
      <c r="R443" s="22">
        <v>2285</v>
      </c>
      <c r="S443" s="22">
        <v>63</v>
      </c>
      <c r="T443" s="23">
        <f t="shared" si="61"/>
        <v>2.7571115973741796E-2</v>
      </c>
      <c r="U443" s="23">
        <f t="shared" si="62"/>
        <v>0.77777777777777779</v>
      </c>
    </row>
    <row r="444" spans="1:21" ht="15" customHeight="1" x14ac:dyDescent="0.25">
      <c r="A444" s="12">
        <v>441</v>
      </c>
      <c r="B444" s="13" t="s">
        <v>461</v>
      </c>
      <c r="C444" s="14">
        <v>3027</v>
      </c>
      <c r="D444" s="14">
        <v>116</v>
      </c>
      <c r="E444" s="15">
        <f t="shared" si="54"/>
        <v>3.8321770730095801E-2</v>
      </c>
      <c r="F444" s="16">
        <v>10</v>
      </c>
      <c r="G444" s="16">
        <v>0</v>
      </c>
      <c r="H444" s="17">
        <f t="shared" si="55"/>
        <v>0</v>
      </c>
      <c r="I444" s="17">
        <f t="shared" si="56"/>
        <v>0</v>
      </c>
      <c r="J444" s="18">
        <v>4</v>
      </c>
      <c r="K444" s="18">
        <v>0</v>
      </c>
      <c r="L444" s="19">
        <f t="shared" si="57"/>
        <v>0</v>
      </c>
      <c r="M444" s="19">
        <f t="shared" si="58"/>
        <v>0</v>
      </c>
      <c r="N444" s="20">
        <v>15</v>
      </c>
      <c r="O444" s="20">
        <v>2</v>
      </c>
      <c r="P444" s="21">
        <f t="shared" si="59"/>
        <v>0.13333333333333333</v>
      </c>
      <c r="Q444" s="21">
        <f t="shared" si="60"/>
        <v>1.7241379310344827E-2</v>
      </c>
      <c r="R444" s="22">
        <v>2998</v>
      </c>
      <c r="S444" s="22">
        <v>114</v>
      </c>
      <c r="T444" s="23">
        <f t="shared" si="61"/>
        <v>3.8025350233488991E-2</v>
      </c>
      <c r="U444" s="23">
        <f t="shared" si="62"/>
        <v>0.98275862068965514</v>
      </c>
    </row>
    <row r="445" spans="1:21" ht="15" customHeight="1" x14ac:dyDescent="0.25">
      <c r="A445" s="12">
        <v>442</v>
      </c>
      <c r="B445" s="13" t="s">
        <v>462</v>
      </c>
      <c r="C445" s="14">
        <v>3122</v>
      </c>
      <c r="D445" s="14">
        <v>133</v>
      </c>
      <c r="E445" s="15">
        <f t="shared" si="54"/>
        <v>4.2600896860986545E-2</v>
      </c>
      <c r="F445" s="16">
        <v>10</v>
      </c>
      <c r="G445" s="16">
        <v>3</v>
      </c>
      <c r="H445" s="17">
        <f t="shared" si="55"/>
        <v>0.3</v>
      </c>
      <c r="I445" s="17">
        <f t="shared" si="56"/>
        <v>2.2556390977443608E-2</v>
      </c>
      <c r="J445" s="18">
        <v>43</v>
      </c>
      <c r="K445" s="18">
        <v>9</v>
      </c>
      <c r="L445" s="19">
        <f t="shared" si="57"/>
        <v>0.20930232558139536</v>
      </c>
      <c r="M445" s="19">
        <f t="shared" si="58"/>
        <v>6.7669172932330823E-2</v>
      </c>
      <c r="N445" s="20">
        <v>44</v>
      </c>
      <c r="O445" s="20">
        <v>17</v>
      </c>
      <c r="P445" s="21">
        <f t="shared" si="59"/>
        <v>0.38636363636363635</v>
      </c>
      <c r="Q445" s="21">
        <f t="shared" si="60"/>
        <v>0.12781954887218044</v>
      </c>
      <c r="R445" s="22">
        <v>3025</v>
      </c>
      <c r="S445" s="22">
        <v>104</v>
      </c>
      <c r="T445" s="23">
        <f t="shared" si="61"/>
        <v>3.43801652892562E-2</v>
      </c>
      <c r="U445" s="23">
        <f t="shared" si="62"/>
        <v>0.78195488721804507</v>
      </c>
    </row>
    <row r="446" spans="1:21" ht="15" customHeight="1" x14ac:dyDescent="0.25">
      <c r="A446" s="12">
        <v>443</v>
      </c>
      <c r="B446" s="13" t="s">
        <v>463</v>
      </c>
      <c r="C446" s="14">
        <v>2228</v>
      </c>
      <c r="D446" s="14">
        <v>54</v>
      </c>
      <c r="E446" s="15">
        <f t="shared" si="54"/>
        <v>2.423698384201077E-2</v>
      </c>
      <c r="F446" s="16">
        <v>9</v>
      </c>
      <c r="G446" s="16">
        <v>0</v>
      </c>
      <c r="H446" s="17">
        <f t="shared" si="55"/>
        <v>0</v>
      </c>
      <c r="I446" s="17">
        <f t="shared" si="56"/>
        <v>0</v>
      </c>
      <c r="J446" s="18">
        <v>19</v>
      </c>
      <c r="K446" s="18">
        <v>1</v>
      </c>
      <c r="L446" s="19">
        <f t="shared" si="57"/>
        <v>5.2631578947368418E-2</v>
      </c>
      <c r="M446" s="19">
        <f t="shared" si="58"/>
        <v>1.8518518518518517E-2</v>
      </c>
      <c r="N446" s="20">
        <v>22</v>
      </c>
      <c r="O446" s="20">
        <v>1</v>
      </c>
      <c r="P446" s="21">
        <f t="shared" si="59"/>
        <v>4.5454545454545456E-2</v>
      </c>
      <c r="Q446" s="21">
        <f t="shared" si="60"/>
        <v>1.8518518518518517E-2</v>
      </c>
      <c r="R446" s="22">
        <v>2178</v>
      </c>
      <c r="S446" s="22">
        <v>52</v>
      </c>
      <c r="T446" s="23">
        <f t="shared" si="61"/>
        <v>2.3875114784205693E-2</v>
      </c>
      <c r="U446" s="23">
        <f t="shared" si="62"/>
        <v>0.96296296296296291</v>
      </c>
    </row>
    <row r="447" spans="1:21" ht="15" customHeight="1" x14ac:dyDescent="0.25">
      <c r="A447" s="12">
        <v>444</v>
      </c>
      <c r="B447" s="13" t="s">
        <v>464</v>
      </c>
      <c r="C447" s="14">
        <v>1984</v>
      </c>
      <c r="D447" s="14">
        <v>88</v>
      </c>
      <c r="E447" s="15">
        <f t="shared" si="54"/>
        <v>4.4354838709677422E-2</v>
      </c>
      <c r="F447" s="16">
        <v>9</v>
      </c>
      <c r="G447" s="16">
        <v>1</v>
      </c>
      <c r="H447" s="17">
        <f t="shared" si="55"/>
        <v>0.1111111111111111</v>
      </c>
      <c r="I447" s="17">
        <f t="shared" si="56"/>
        <v>1.1363636363636364E-2</v>
      </c>
      <c r="J447" s="18">
        <v>20</v>
      </c>
      <c r="K447" s="18">
        <v>2</v>
      </c>
      <c r="L447" s="19">
        <f t="shared" si="57"/>
        <v>0.1</v>
      </c>
      <c r="M447" s="19">
        <f t="shared" si="58"/>
        <v>2.2727272727272728E-2</v>
      </c>
      <c r="N447" s="20">
        <v>19</v>
      </c>
      <c r="O447" s="20">
        <v>6</v>
      </c>
      <c r="P447" s="21">
        <f t="shared" si="59"/>
        <v>0.31578947368421051</v>
      </c>
      <c r="Q447" s="21">
        <f t="shared" si="60"/>
        <v>6.8181818181818177E-2</v>
      </c>
      <c r="R447" s="22">
        <v>1936</v>
      </c>
      <c r="S447" s="22">
        <v>79</v>
      </c>
      <c r="T447" s="23">
        <f t="shared" si="61"/>
        <v>4.0805785123966945E-2</v>
      </c>
      <c r="U447" s="23">
        <f t="shared" si="62"/>
        <v>0.89772727272727271</v>
      </c>
    </row>
    <row r="448" spans="1:21" ht="15" customHeight="1" x14ac:dyDescent="0.25">
      <c r="A448" s="12">
        <v>445</v>
      </c>
      <c r="B448" s="13" t="s">
        <v>465</v>
      </c>
      <c r="C448" s="14">
        <v>5648</v>
      </c>
      <c r="D448" s="14">
        <v>168</v>
      </c>
      <c r="E448" s="15">
        <f t="shared" si="54"/>
        <v>2.9745042492917848E-2</v>
      </c>
      <c r="F448" s="16">
        <v>9</v>
      </c>
      <c r="G448" s="16">
        <v>0</v>
      </c>
      <c r="H448" s="17">
        <f t="shared" si="55"/>
        <v>0</v>
      </c>
      <c r="I448" s="17">
        <f t="shared" si="56"/>
        <v>0</v>
      </c>
      <c r="J448" s="18">
        <v>34</v>
      </c>
      <c r="K448" s="18">
        <v>2</v>
      </c>
      <c r="L448" s="19">
        <f t="shared" si="57"/>
        <v>5.8823529411764705E-2</v>
      </c>
      <c r="M448" s="19">
        <f t="shared" si="58"/>
        <v>1.1904761904761904E-2</v>
      </c>
      <c r="N448" s="20">
        <v>38</v>
      </c>
      <c r="O448" s="20">
        <v>6</v>
      </c>
      <c r="P448" s="21">
        <f t="shared" si="59"/>
        <v>0.15789473684210525</v>
      </c>
      <c r="Q448" s="21">
        <f t="shared" si="60"/>
        <v>3.5714285714285712E-2</v>
      </c>
      <c r="R448" s="22">
        <v>5567</v>
      </c>
      <c r="S448" s="22">
        <v>160</v>
      </c>
      <c r="T448" s="23">
        <f t="shared" si="61"/>
        <v>2.8740793964433266E-2</v>
      </c>
      <c r="U448" s="23">
        <f t="shared" si="62"/>
        <v>0.95238095238095233</v>
      </c>
    </row>
    <row r="449" spans="1:21" ht="15" customHeight="1" x14ac:dyDescent="0.25">
      <c r="A449" s="12">
        <v>446</v>
      </c>
      <c r="B449" s="13" t="s">
        <v>466</v>
      </c>
      <c r="C449" s="14">
        <v>528</v>
      </c>
      <c r="D449" s="14">
        <v>40</v>
      </c>
      <c r="E449" s="15">
        <f t="shared" si="54"/>
        <v>7.575757575757576E-2</v>
      </c>
      <c r="F449" s="16">
        <v>8</v>
      </c>
      <c r="G449" s="16">
        <v>4</v>
      </c>
      <c r="H449" s="17">
        <f t="shared" si="55"/>
        <v>0.5</v>
      </c>
      <c r="I449" s="17">
        <f t="shared" si="56"/>
        <v>0.1</v>
      </c>
      <c r="J449" s="18">
        <v>48</v>
      </c>
      <c r="K449" s="18">
        <v>13</v>
      </c>
      <c r="L449" s="19">
        <f t="shared" si="57"/>
        <v>0.27083333333333331</v>
      </c>
      <c r="M449" s="19">
        <f t="shared" si="58"/>
        <v>0.32500000000000001</v>
      </c>
      <c r="N449" s="20">
        <v>54</v>
      </c>
      <c r="O449" s="20">
        <v>6</v>
      </c>
      <c r="P449" s="21">
        <f t="shared" si="59"/>
        <v>0.1111111111111111</v>
      </c>
      <c r="Q449" s="21">
        <f t="shared" si="60"/>
        <v>0.15</v>
      </c>
      <c r="R449" s="22">
        <v>418</v>
      </c>
      <c r="S449" s="22">
        <v>17</v>
      </c>
      <c r="T449" s="23">
        <f t="shared" si="61"/>
        <v>4.0669856459330141E-2</v>
      </c>
      <c r="U449" s="23">
        <f t="shared" si="62"/>
        <v>0.42499999999999999</v>
      </c>
    </row>
    <row r="450" spans="1:21" ht="15" customHeight="1" x14ac:dyDescent="0.25">
      <c r="A450" s="12">
        <v>447</v>
      </c>
      <c r="B450" s="13" t="s">
        <v>467</v>
      </c>
      <c r="C450" s="14">
        <v>2383</v>
      </c>
      <c r="D450" s="14">
        <v>62</v>
      </c>
      <c r="E450" s="15">
        <f t="shared" si="54"/>
        <v>2.6017624842635333E-2</v>
      </c>
      <c r="F450" s="16">
        <v>8</v>
      </c>
      <c r="G450" s="16">
        <v>2</v>
      </c>
      <c r="H450" s="17">
        <f t="shared" si="55"/>
        <v>0.25</v>
      </c>
      <c r="I450" s="17">
        <f t="shared" si="56"/>
        <v>3.2258064516129031E-2</v>
      </c>
      <c r="J450" s="18">
        <v>6</v>
      </c>
      <c r="K450" s="18">
        <v>0</v>
      </c>
      <c r="L450" s="19">
        <f t="shared" si="57"/>
        <v>0</v>
      </c>
      <c r="M450" s="19">
        <f t="shared" si="58"/>
        <v>0</v>
      </c>
      <c r="N450" s="20">
        <v>12</v>
      </c>
      <c r="O450" s="20">
        <v>1</v>
      </c>
      <c r="P450" s="21">
        <f t="shared" si="59"/>
        <v>8.3333333333333329E-2</v>
      </c>
      <c r="Q450" s="21">
        <f t="shared" si="60"/>
        <v>1.6129032258064516E-2</v>
      </c>
      <c r="R450" s="22">
        <v>2357</v>
      </c>
      <c r="S450" s="22">
        <v>59</v>
      </c>
      <c r="T450" s="23">
        <f t="shared" si="61"/>
        <v>2.5031820110309716E-2</v>
      </c>
      <c r="U450" s="23">
        <f t="shared" si="62"/>
        <v>0.95161290322580649</v>
      </c>
    </row>
    <row r="451" spans="1:21" ht="15" customHeight="1" x14ac:dyDescent="0.25">
      <c r="A451" s="12">
        <v>448</v>
      </c>
      <c r="B451" s="13" t="s">
        <v>468</v>
      </c>
      <c r="C451" s="14">
        <v>2775</v>
      </c>
      <c r="D451" s="14">
        <v>127</v>
      </c>
      <c r="E451" s="15">
        <f t="shared" si="54"/>
        <v>4.5765765765765763E-2</v>
      </c>
      <c r="F451" s="16">
        <v>8</v>
      </c>
      <c r="G451" s="16">
        <v>8</v>
      </c>
      <c r="H451" s="17">
        <f t="shared" si="55"/>
        <v>1</v>
      </c>
      <c r="I451" s="17">
        <f t="shared" si="56"/>
        <v>6.2992125984251968E-2</v>
      </c>
      <c r="J451" s="18">
        <v>23</v>
      </c>
      <c r="K451" s="18">
        <v>7</v>
      </c>
      <c r="L451" s="19">
        <f t="shared" si="57"/>
        <v>0.30434782608695654</v>
      </c>
      <c r="M451" s="19">
        <f t="shared" si="58"/>
        <v>5.5118110236220472E-2</v>
      </c>
      <c r="N451" s="20">
        <v>24</v>
      </c>
      <c r="O451" s="20">
        <v>8</v>
      </c>
      <c r="P451" s="21">
        <f t="shared" si="59"/>
        <v>0.33333333333333331</v>
      </c>
      <c r="Q451" s="21">
        <f t="shared" si="60"/>
        <v>6.2992125984251968E-2</v>
      </c>
      <c r="R451" s="22">
        <v>2720</v>
      </c>
      <c r="S451" s="22">
        <v>104</v>
      </c>
      <c r="T451" s="23">
        <f t="shared" si="61"/>
        <v>3.8235294117647062E-2</v>
      </c>
      <c r="U451" s="23">
        <f t="shared" si="62"/>
        <v>0.81889763779527558</v>
      </c>
    </row>
    <row r="452" spans="1:21" ht="15" customHeight="1" x14ac:dyDescent="0.25">
      <c r="A452" s="12">
        <v>449</v>
      </c>
      <c r="B452" s="13" t="s">
        <v>469</v>
      </c>
      <c r="C452" s="14">
        <v>2451</v>
      </c>
      <c r="D452" s="14">
        <v>96</v>
      </c>
      <c r="E452" s="15">
        <f t="shared" ref="E452:E515" si="63">D452/C452</f>
        <v>3.9167686658506728E-2</v>
      </c>
      <c r="F452" s="16">
        <v>8</v>
      </c>
      <c r="G452" s="16">
        <v>8</v>
      </c>
      <c r="H452" s="17">
        <f t="shared" ref="H452:H515" si="64">G452/F452</f>
        <v>1</v>
      </c>
      <c r="I452" s="17">
        <f t="shared" ref="I452:I471" si="65">G452/D452</f>
        <v>8.3333333333333329E-2</v>
      </c>
      <c r="J452" s="18">
        <v>6</v>
      </c>
      <c r="K452" s="18">
        <v>1</v>
      </c>
      <c r="L452" s="19">
        <f t="shared" ref="L452:L515" si="66">K452/J452</f>
        <v>0.16666666666666666</v>
      </c>
      <c r="M452" s="19">
        <f t="shared" ref="M452:M471" si="67">K452/D452</f>
        <v>1.0416666666666666E-2</v>
      </c>
      <c r="N452" s="20">
        <v>13</v>
      </c>
      <c r="O452" s="20">
        <v>3</v>
      </c>
      <c r="P452" s="21">
        <f t="shared" ref="P452:P515" si="68">O452/N452</f>
        <v>0.23076923076923078</v>
      </c>
      <c r="Q452" s="21">
        <f t="shared" ref="Q452:Q471" si="69">O452/D452</f>
        <v>3.125E-2</v>
      </c>
      <c r="R452" s="22">
        <v>2424</v>
      </c>
      <c r="S452" s="22">
        <v>84</v>
      </c>
      <c r="T452" s="23">
        <f t="shared" ref="T452:T515" si="70">S452/R452</f>
        <v>3.4653465346534656E-2</v>
      </c>
      <c r="U452" s="23">
        <f t="shared" ref="U452:U471" si="71">S452/D452</f>
        <v>0.875</v>
      </c>
    </row>
    <row r="453" spans="1:21" ht="15" customHeight="1" x14ac:dyDescent="0.25">
      <c r="A453" s="12">
        <v>450</v>
      </c>
      <c r="B453" s="13" t="s">
        <v>470</v>
      </c>
      <c r="C453" s="14">
        <v>2859</v>
      </c>
      <c r="D453" s="14">
        <v>63</v>
      </c>
      <c r="E453" s="15">
        <f t="shared" si="63"/>
        <v>2.2035676810073453E-2</v>
      </c>
      <c r="F453" s="16">
        <v>7</v>
      </c>
      <c r="G453" s="16">
        <v>3</v>
      </c>
      <c r="H453" s="17">
        <f t="shared" si="64"/>
        <v>0.42857142857142855</v>
      </c>
      <c r="I453" s="17">
        <f t="shared" si="65"/>
        <v>4.7619047619047616E-2</v>
      </c>
      <c r="J453" s="18">
        <v>16</v>
      </c>
      <c r="K453" s="18">
        <v>2</v>
      </c>
      <c r="L453" s="19">
        <f t="shared" si="66"/>
        <v>0.125</v>
      </c>
      <c r="M453" s="19">
        <f t="shared" si="67"/>
        <v>3.1746031746031744E-2</v>
      </c>
      <c r="N453" s="20">
        <v>24</v>
      </c>
      <c r="O453" s="20">
        <v>7</v>
      </c>
      <c r="P453" s="21">
        <f t="shared" si="68"/>
        <v>0.29166666666666669</v>
      </c>
      <c r="Q453" s="21">
        <f t="shared" si="69"/>
        <v>0.1111111111111111</v>
      </c>
      <c r="R453" s="22">
        <v>2812</v>
      </c>
      <c r="S453" s="22">
        <v>51</v>
      </c>
      <c r="T453" s="23">
        <f t="shared" si="70"/>
        <v>1.813655761024182E-2</v>
      </c>
      <c r="U453" s="23">
        <f t="shared" si="71"/>
        <v>0.80952380952380953</v>
      </c>
    </row>
    <row r="454" spans="1:21" ht="15" customHeight="1" x14ac:dyDescent="0.25">
      <c r="A454" s="12">
        <v>451</v>
      </c>
      <c r="B454" s="13" t="s">
        <v>471</v>
      </c>
      <c r="C454" s="14">
        <v>1792</v>
      </c>
      <c r="D454" s="14">
        <v>67</v>
      </c>
      <c r="E454" s="15">
        <f t="shared" si="63"/>
        <v>3.7388392857142856E-2</v>
      </c>
      <c r="F454" s="16">
        <v>6</v>
      </c>
      <c r="G454" s="16">
        <v>3</v>
      </c>
      <c r="H454" s="17">
        <f t="shared" si="64"/>
        <v>0.5</v>
      </c>
      <c r="I454" s="17">
        <f t="shared" si="65"/>
        <v>4.4776119402985072E-2</v>
      </c>
      <c r="J454" s="18">
        <v>15</v>
      </c>
      <c r="K454" s="18">
        <v>3</v>
      </c>
      <c r="L454" s="19">
        <f t="shared" si="66"/>
        <v>0.2</v>
      </c>
      <c r="M454" s="19">
        <f t="shared" si="67"/>
        <v>4.4776119402985072E-2</v>
      </c>
      <c r="N454" s="20">
        <v>13</v>
      </c>
      <c r="O454" s="20">
        <v>5</v>
      </c>
      <c r="P454" s="21">
        <f t="shared" si="68"/>
        <v>0.38461538461538464</v>
      </c>
      <c r="Q454" s="21">
        <f t="shared" si="69"/>
        <v>7.4626865671641784E-2</v>
      </c>
      <c r="R454" s="22">
        <v>1758</v>
      </c>
      <c r="S454" s="22">
        <v>56</v>
      </c>
      <c r="T454" s="23">
        <f t="shared" si="70"/>
        <v>3.1854379977246869E-2</v>
      </c>
      <c r="U454" s="23">
        <f t="shared" si="71"/>
        <v>0.83582089552238803</v>
      </c>
    </row>
    <row r="455" spans="1:21" ht="15" customHeight="1" x14ac:dyDescent="0.25">
      <c r="A455" s="12">
        <v>452</v>
      </c>
      <c r="B455" s="13" t="s">
        <v>472</v>
      </c>
      <c r="C455" s="14">
        <v>1791</v>
      </c>
      <c r="D455" s="14">
        <v>66</v>
      </c>
      <c r="E455" s="15">
        <f t="shared" si="63"/>
        <v>3.6850921273031828E-2</v>
      </c>
      <c r="F455" s="16">
        <v>6</v>
      </c>
      <c r="G455" s="16">
        <v>1</v>
      </c>
      <c r="H455" s="17">
        <f t="shared" si="64"/>
        <v>0.16666666666666666</v>
      </c>
      <c r="I455" s="17">
        <f t="shared" si="65"/>
        <v>1.5151515151515152E-2</v>
      </c>
      <c r="J455" s="18">
        <v>4</v>
      </c>
      <c r="K455" s="18">
        <v>2</v>
      </c>
      <c r="L455" s="19">
        <f t="shared" si="66"/>
        <v>0.5</v>
      </c>
      <c r="M455" s="19">
        <f t="shared" si="67"/>
        <v>3.0303030303030304E-2</v>
      </c>
      <c r="N455" s="20">
        <v>10</v>
      </c>
      <c r="O455" s="20">
        <v>4</v>
      </c>
      <c r="P455" s="21">
        <f t="shared" si="68"/>
        <v>0.4</v>
      </c>
      <c r="Q455" s="21">
        <f t="shared" si="69"/>
        <v>6.0606060606060608E-2</v>
      </c>
      <c r="R455" s="22">
        <v>1771</v>
      </c>
      <c r="S455" s="22">
        <v>59</v>
      </c>
      <c r="T455" s="23">
        <f t="shared" si="70"/>
        <v>3.3314511575381144E-2</v>
      </c>
      <c r="U455" s="23">
        <f t="shared" si="71"/>
        <v>0.89393939393939392</v>
      </c>
    </row>
    <row r="456" spans="1:21" ht="15" customHeight="1" x14ac:dyDescent="0.25">
      <c r="A456" s="12">
        <v>453</v>
      </c>
      <c r="B456" s="13" t="s">
        <v>473</v>
      </c>
      <c r="C456" s="14">
        <v>1583</v>
      </c>
      <c r="D456" s="14">
        <v>133</v>
      </c>
      <c r="E456" s="15">
        <f t="shared" si="63"/>
        <v>8.4017687934301963E-2</v>
      </c>
      <c r="F456" s="16">
        <v>6</v>
      </c>
      <c r="G456" s="16">
        <v>5</v>
      </c>
      <c r="H456" s="17">
        <f t="shared" si="64"/>
        <v>0.83333333333333337</v>
      </c>
      <c r="I456" s="17">
        <f t="shared" si="65"/>
        <v>3.7593984962406013E-2</v>
      </c>
      <c r="J456" s="18">
        <v>37</v>
      </c>
      <c r="K456" s="18">
        <v>7</v>
      </c>
      <c r="L456" s="19">
        <f t="shared" si="66"/>
        <v>0.1891891891891892</v>
      </c>
      <c r="M456" s="19">
        <f t="shared" si="67"/>
        <v>5.2631578947368418E-2</v>
      </c>
      <c r="N456" s="20">
        <v>40</v>
      </c>
      <c r="O456" s="20">
        <v>6</v>
      </c>
      <c r="P456" s="21">
        <f t="shared" si="68"/>
        <v>0.15</v>
      </c>
      <c r="Q456" s="21">
        <f t="shared" si="69"/>
        <v>4.5112781954887216E-2</v>
      </c>
      <c r="R456" s="22">
        <v>1500</v>
      </c>
      <c r="S456" s="22">
        <v>115</v>
      </c>
      <c r="T456" s="23">
        <f t="shared" si="70"/>
        <v>7.6666666666666661E-2</v>
      </c>
      <c r="U456" s="23">
        <f t="shared" si="71"/>
        <v>0.86466165413533835</v>
      </c>
    </row>
    <row r="457" spans="1:21" ht="15" customHeight="1" x14ac:dyDescent="0.25">
      <c r="A457" s="12">
        <v>454</v>
      </c>
      <c r="B457" s="13" t="s">
        <v>474</v>
      </c>
      <c r="C457" s="14">
        <v>2558</v>
      </c>
      <c r="D457" s="14">
        <v>77</v>
      </c>
      <c r="E457" s="15">
        <f t="shared" si="63"/>
        <v>3.0101641907740423E-2</v>
      </c>
      <c r="F457" s="16">
        <v>6</v>
      </c>
      <c r="G457" s="16">
        <v>5</v>
      </c>
      <c r="H457" s="17">
        <f t="shared" si="64"/>
        <v>0.83333333333333337</v>
      </c>
      <c r="I457" s="17">
        <f t="shared" si="65"/>
        <v>6.4935064935064929E-2</v>
      </c>
      <c r="J457" s="18">
        <v>7</v>
      </c>
      <c r="K457" s="18">
        <v>3</v>
      </c>
      <c r="L457" s="19">
        <f t="shared" si="66"/>
        <v>0.42857142857142855</v>
      </c>
      <c r="M457" s="19">
        <f t="shared" si="67"/>
        <v>3.896103896103896E-2</v>
      </c>
      <c r="N457" s="20">
        <v>12</v>
      </c>
      <c r="O457" s="20">
        <v>3</v>
      </c>
      <c r="P457" s="21">
        <f t="shared" si="68"/>
        <v>0.25</v>
      </c>
      <c r="Q457" s="21">
        <f t="shared" si="69"/>
        <v>3.896103896103896E-2</v>
      </c>
      <c r="R457" s="22">
        <v>2533</v>
      </c>
      <c r="S457" s="22">
        <v>66</v>
      </c>
      <c r="T457" s="23">
        <f t="shared" si="70"/>
        <v>2.6056060007895777E-2</v>
      </c>
      <c r="U457" s="23">
        <f t="shared" si="71"/>
        <v>0.8571428571428571</v>
      </c>
    </row>
    <row r="458" spans="1:21" ht="15" customHeight="1" x14ac:dyDescent="0.25">
      <c r="A458" s="12">
        <v>455</v>
      </c>
      <c r="B458" s="13" t="s">
        <v>475</v>
      </c>
      <c r="C458" s="14">
        <v>3225</v>
      </c>
      <c r="D458" s="14">
        <v>95</v>
      </c>
      <c r="E458" s="15">
        <f t="shared" si="63"/>
        <v>2.9457364341085271E-2</v>
      </c>
      <c r="F458" s="16">
        <v>6</v>
      </c>
      <c r="G458" s="16">
        <v>0</v>
      </c>
      <c r="H458" s="17">
        <f t="shared" si="64"/>
        <v>0</v>
      </c>
      <c r="I458" s="17">
        <f t="shared" si="65"/>
        <v>0</v>
      </c>
      <c r="J458" s="18">
        <v>21</v>
      </c>
      <c r="K458" s="18">
        <v>1</v>
      </c>
      <c r="L458" s="19">
        <f t="shared" si="66"/>
        <v>4.7619047619047616E-2</v>
      </c>
      <c r="M458" s="19">
        <f t="shared" si="67"/>
        <v>1.0526315789473684E-2</v>
      </c>
      <c r="N458" s="20">
        <v>29</v>
      </c>
      <c r="O458" s="20">
        <v>0</v>
      </c>
      <c r="P458" s="21">
        <f t="shared" si="68"/>
        <v>0</v>
      </c>
      <c r="Q458" s="21">
        <f t="shared" si="69"/>
        <v>0</v>
      </c>
      <c r="R458" s="22">
        <v>3169</v>
      </c>
      <c r="S458" s="22">
        <v>94</v>
      </c>
      <c r="T458" s="23">
        <f t="shared" si="70"/>
        <v>2.9662354054906911E-2</v>
      </c>
      <c r="U458" s="23">
        <f t="shared" si="71"/>
        <v>0.98947368421052628</v>
      </c>
    </row>
    <row r="459" spans="1:21" ht="15" customHeight="1" x14ac:dyDescent="0.25">
      <c r="A459" s="12">
        <v>456</v>
      </c>
      <c r="B459" s="13" t="s">
        <v>476</v>
      </c>
      <c r="C459" s="14">
        <v>320</v>
      </c>
      <c r="D459" s="14">
        <v>2</v>
      </c>
      <c r="E459" s="15">
        <f t="shared" si="63"/>
        <v>6.2500000000000003E-3</v>
      </c>
      <c r="F459" s="16">
        <v>6</v>
      </c>
      <c r="G459" s="16">
        <v>1</v>
      </c>
      <c r="H459" s="17">
        <f t="shared" si="64"/>
        <v>0.16666666666666666</v>
      </c>
      <c r="I459" s="17">
        <f t="shared" si="65"/>
        <v>0.5</v>
      </c>
      <c r="J459" s="18">
        <v>6</v>
      </c>
      <c r="K459" s="18">
        <v>0</v>
      </c>
      <c r="L459" s="19">
        <f t="shared" si="66"/>
        <v>0</v>
      </c>
      <c r="M459" s="19">
        <f t="shared" si="67"/>
        <v>0</v>
      </c>
      <c r="N459" s="20">
        <v>6</v>
      </c>
      <c r="O459" s="20">
        <v>1</v>
      </c>
      <c r="P459" s="21">
        <f t="shared" si="68"/>
        <v>0.16666666666666666</v>
      </c>
      <c r="Q459" s="21">
        <f t="shared" si="69"/>
        <v>0.5</v>
      </c>
      <c r="R459" s="22">
        <v>302</v>
      </c>
      <c r="S459" s="22">
        <v>0</v>
      </c>
      <c r="T459" s="23">
        <f t="shared" si="70"/>
        <v>0</v>
      </c>
      <c r="U459" s="23">
        <f t="shared" si="71"/>
        <v>0</v>
      </c>
    </row>
    <row r="460" spans="1:21" ht="15" customHeight="1" x14ac:dyDescent="0.25">
      <c r="A460" s="12">
        <v>457</v>
      </c>
      <c r="B460" s="13" t="s">
        <v>477</v>
      </c>
      <c r="C460" s="14">
        <v>2288</v>
      </c>
      <c r="D460" s="14">
        <v>75</v>
      </c>
      <c r="E460" s="15">
        <f t="shared" si="63"/>
        <v>3.277972027972028E-2</v>
      </c>
      <c r="F460" s="16">
        <v>6</v>
      </c>
      <c r="G460" s="16">
        <v>4</v>
      </c>
      <c r="H460" s="17">
        <f t="shared" si="64"/>
        <v>0.66666666666666663</v>
      </c>
      <c r="I460" s="17">
        <f t="shared" si="65"/>
        <v>5.3333333333333337E-2</v>
      </c>
      <c r="J460" s="18">
        <v>7</v>
      </c>
      <c r="K460" s="18">
        <v>4</v>
      </c>
      <c r="L460" s="19">
        <f t="shared" si="66"/>
        <v>0.5714285714285714</v>
      </c>
      <c r="M460" s="19">
        <f t="shared" si="67"/>
        <v>5.3333333333333337E-2</v>
      </c>
      <c r="N460" s="20">
        <v>8</v>
      </c>
      <c r="O460" s="20">
        <v>1</v>
      </c>
      <c r="P460" s="21">
        <f t="shared" si="68"/>
        <v>0.125</v>
      </c>
      <c r="Q460" s="21">
        <f t="shared" si="69"/>
        <v>1.3333333333333334E-2</v>
      </c>
      <c r="R460" s="22">
        <v>2267</v>
      </c>
      <c r="S460" s="22">
        <v>66</v>
      </c>
      <c r="T460" s="23">
        <f t="shared" si="70"/>
        <v>2.9113365681517425E-2</v>
      </c>
      <c r="U460" s="23">
        <f t="shared" si="71"/>
        <v>0.88</v>
      </c>
    </row>
    <row r="461" spans="1:21" ht="15" customHeight="1" x14ac:dyDescent="0.25">
      <c r="A461" s="12">
        <v>458</v>
      </c>
      <c r="B461" s="13" t="s">
        <v>478</v>
      </c>
      <c r="C461" s="14">
        <v>2012</v>
      </c>
      <c r="D461" s="14">
        <v>109</v>
      </c>
      <c r="E461" s="15">
        <f t="shared" si="63"/>
        <v>5.4174950298210733E-2</v>
      </c>
      <c r="F461" s="16">
        <v>6</v>
      </c>
      <c r="G461" s="16">
        <v>2</v>
      </c>
      <c r="H461" s="17">
        <f t="shared" si="64"/>
        <v>0.33333333333333331</v>
      </c>
      <c r="I461" s="17">
        <f t="shared" si="65"/>
        <v>1.834862385321101E-2</v>
      </c>
      <c r="J461" s="18">
        <v>17</v>
      </c>
      <c r="K461" s="18">
        <v>3</v>
      </c>
      <c r="L461" s="19">
        <f t="shared" si="66"/>
        <v>0.17647058823529413</v>
      </c>
      <c r="M461" s="19">
        <f t="shared" si="67"/>
        <v>2.7522935779816515E-2</v>
      </c>
      <c r="N461" s="20">
        <v>8</v>
      </c>
      <c r="O461" s="20">
        <v>2</v>
      </c>
      <c r="P461" s="21">
        <f t="shared" si="68"/>
        <v>0.25</v>
      </c>
      <c r="Q461" s="21">
        <f t="shared" si="69"/>
        <v>1.834862385321101E-2</v>
      </c>
      <c r="R461" s="22">
        <v>1981</v>
      </c>
      <c r="S461" s="22">
        <v>102</v>
      </c>
      <c r="T461" s="23">
        <f t="shared" si="70"/>
        <v>5.1489146895507321E-2</v>
      </c>
      <c r="U461" s="23">
        <f t="shared" si="71"/>
        <v>0.93577981651376152</v>
      </c>
    </row>
    <row r="462" spans="1:21" ht="15" customHeight="1" x14ac:dyDescent="0.25">
      <c r="A462" s="12">
        <v>459</v>
      </c>
      <c r="B462" s="13" t="s">
        <v>479</v>
      </c>
      <c r="C462" s="14">
        <v>2555</v>
      </c>
      <c r="D462" s="14">
        <v>166</v>
      </c>
      <c r="E462" s="15">
        <f t="shared" si="63"/>
        <v>6.4970645792563606E-2</v>
      </c>
      <c r="F462" s="16">
        <v>6</v>
      </c>
      <c r="G462" s="16">
        <v>4</v>
      </c>
      <c r="H462" s="17">
        <f t="shared" si="64"/>
        <v>0.66666666666666663</v>
      </c>
      <c r="I462" s="17">
        <f t="shared" si="65"/>
        <v>2.4096385542168676E-2</v>
      </c>
      <c r="J462" s="18">
        <v>19</v>
      </c>
      <c r="K462" s="18">
        <v>13</v>
      </c>
      <c r="L462" s="19">
        <f t="shared" si="66"/>
        <v>0.68421052631578949</v>
      </c>
      <c r="M462" s="19">
        <f t="shared" si="67"/>
        <v>7.8313253012048195E-2</v>
      </c>
      <c r="N462" s="20">
        <v>26</v>
      </c>
      <c r="O462" s="20">
        <v>14</v>
      </c>
      <c r="P462" s="21">
        <f t="shared" si="68"/>
        <v>0.53846153846153844</v>
      </c>
      <c r="Q462" s="21">
        <f t="shared" si="69"/>
        <v>8.4337349397590355E-2</v>
      </c>
      <c r="R462" s="22">
        <v>2504</v>
      </c>
      <c r="S462" s="22">
        <v>135</v>
      </c>
      <c r="T462" s="23">
        <f t="shared" si="70"/>
        <v>5.3913738019169329E-2</v>
      </c>
      <c r="U462" s="23">
        <f t="shared" si="71"/>
        <v>0.81325301204819278</v>
      </c>
    </row>
    <row r="463" spans="1:21" ht="15" customHeight="1" x14ac:dyDescent="0.25">
      <c r="A463" s="12">
        <v>460</v>
      </c>
      <c r="B463" s="13" t="s">
        <v>480</v>
      </c>
      <c r="C463" s="14">
        <v>2467</v>
      </c>
      <c r="D463" s="14">
        <v>70</v>
      </c>
      <c r="E463" s="15">
        <f t="shared" si="63"/>
        <v>2.837454398054317E-2</v>
      </c>
      <c r="F463" s="16">
        <v>5</v>
      </c>
      <c r="G463" s="16">
        <v>1</v>
      </c>
      <c r="H463" s="17">
        <f t="shared" si="64"/>
        <v>0.2</v>
      </c>
      <c r="I463" s="17">
        <f t="shared" si="65"/>
        <v>1.4285714285714285E-2</v>
      </c>
      <c r="J463" s="18">
        <v>14</v>
      </c>
      <c r="K463" s="18">
        <v>0</v>
      </c>
      <c r="L463" s="19">
        <f t="shared" si="66"/>
        <v>0</v>
      </c>
      <c r="M463" s="19">
        <f t="shared" si="67"/>
        <v>0</v>
      </c>
      <c r="N463" s="20">
        <v>13</v>
      </c>
      <c r="O463" s="20">
        <v>4</v>
      </c>
      <c r="P463" s="21">
        <f t="shared" si="68"/>
        <v>0.30769230769230771</v>
      </c>
      <c r="Q463" s="21">
        <f t="shared" si="69"/>
        <v>5.7142857142857141E-2</v>
      </c>
      <c r="R463" s="22">
        <v>2435</v>
      </c>
      <c r="S463" s="22">
        <v>65</v>
      </c>
      <c r="T463" s="23">
        <f t="shared" si="70"/>
        <v>2.6694045174537988E-2</v>
      </c>
      <c r="U463" s="23">
        <f t="shared" si="71"/>
        <v>0.9285714285714286</v>
      </c>
    </row>
    <row r="464" spans="1:21" ht="15" customHeight="1" x14ac:dyDescent="0.25">
      <c r="A464" s="12">
        <v>461</v>
      </c>
      <c r="B464" s="13" t="s">
        <v>481</v>
      </c>
      <c r="C464" s="14">
        <v>3053</v>
      </c>
      <c r="D464" s="14">
        <v>108</v>
      </c>
      <c r="E464" s="15">
        <f t="shared" si="63"/>
        <v>3.5375040943334428E-2</v>
      </c>
      <c r="F464" s="16">
        <v>5</v>
      </c>
      <c r="G464" s="16">
        <v>2</v>
      </c>
      <c r="H464" s="17">
        <f t="shared" si="64"/>
        <v>0.4</v>
      </c>
      <c r="I464" s="17">
        <f t="shared" si="65"/>
        <v>1.8518518518518517E-2</v>
      </c>
      <c r="J464" s="18">
        <v>23</v>
      </c>
      <c r="K464" s="18">
        <v>10</v>
      </c>
      <c r="L464" s="19">
        <f t="shared" si="66"/>
        <v>0.43478260869565216</v>
      </c>
      <c r="M464" s="19">
        <f t="shared" si="67"/>
        <v>9.2592592592592587E-2</v>
      </c>
      <c r="N464" s="20">
        <v>25</v>
      </c>
      <c r="O464" s="20">
        <v>6</v>
      </c>
      <c r="P464" s="21">
        <f t="shared" si="68"/>
        <v>0.24</v>
      </c>
      <c r="Q464" s="21">
        <f t="shared" si="69"/>
        <v>5.5555555555555552E-2</v>
      </c>
      <c r="R464" s="22">
        <v>3000</v>
      </c>
      <c r="S464" s="22">
        <v>90</v>
      </c>
      <c r="T464" s="23">
        <f t="shared" si="70"/>
        <v>0.03</v>
      </c>
      <c r="U464" s="23">
        <f t="shared" si="71"/>
        <v>0.83333333333333337</v>
      </c>
    </row>
    <row r="465" spans="1:21" ht="15" customHeight="1" x14ac:dyDescent="0.25">
      <c r="A465" s="12">
        <v>462</v>
      </c>
      <c r="B465" s="13" t="s">
        <v>482</v>
      </c>
      <c r="C465" s="14">
        <v>3094</v>
      </c>
      <c r="D465" s="14">
        <v>142</v>
      </c>
      <c r="E465" s="15">
        <f t="shared" si="63"/>
        <v>4.5895281189398833E-2</v>
      </c>
      <c r="F465" s="16">
        <v>4</v>
      </c>
      <c r="G465" s="16">
        <v>0</v>
      </c>
      <c r="H465" s="17">
        <f t="shared" si="64"/>
        <v>0</v>
      </c>
      <c r="I465" s="17">
        <f t="shared" si="65"/>
        <v>0</v>
      </c>
      <c r="J465" s="18">
        <v>15</v>
      </c>
      <c r="K465" s="18">
        <v>5</v>
      </c>
      <c r="L465" s="19">
        <f t="shared" si="66"/>
        <v>0.33333333333333331</v>
      </c>
      <c r="M465" s="19">
        <f t="shared" si="67"/>
        <v>3.5211267605633804E-2</v>
      </c>
      <c r="N465" s="20">
        <v>13</v>
      </c>
      <c r="O465" s="20">
        <v>2</v>
      </c>
      <c r="P465" s="21">
        <f t="shared" si="68"/>
        <v>0.15384615384615385</v>
      </c>
      <c r="Q465" s="21">
        <f t="shared" si="69"/>
        <v>1.4084507042253521E-2</v>
      </c>
      <c r="R465" s="22">
        <v>3062</v>
      </c>
      <c r="S465" s="22">
        <v>135</v>
      </c>
      <c r="T465" s="23">
        <f t="shared" si="70"/>
        <v>4.4088830829523189E-2</v>
      </c>
      <c r="U465" s="23">
        <f t="shared" si="71"/>
        <v>0.95070422535211263</v>
      </c>
    </row>
    <row r="466" spans="1:21" ht="15" customHeight="1" x14ac:dyDescent="0.25">
      <c r="A466" s="12">
        <v>463</v>
      </c>
      <c r="B466" s="13" t="s">
        <v>483</v>
      </c>
      <c r="C466" s="14">
        <v>3006</v>
      </c>
      <c r="D466" s="14">
        <v>142</v>
      </c>
      <c r="E466" s="15">
        <f t="shared" si="63"/>
        <v>4.7238855622089154E-2</v>
      </c>
      <c r="F466" s="16">
        <v>4</v>
      </c>
      <c r="G466" s="16">
        <v>1</v>
      </c>
      <c r="H466" s="17">
        <f t="shared" si="64"/>
        <v>0.25</v>
      </c>
      <c r="I466" s="17">
        <f t="shared" si="65"/>
        <v>7.0422535211267607E-3</v>
      </c>
      <c r="J466" s="18">
        <v>22</v>
      </c>
      <c r="K466" s="18">
        <v>5</v>
      </c>
      <c r="L466" s="19">
        <f t="shared" si="66"/>
        <v>0.22727272727272727</v>
      </c>
      <c r="M466" s="19">
        <f t="shared" si="67"/>
        <v>3.5211267605633804E-2</v>
      </c>
      <c r="N466" s="20">
        <v>16</v>
      </c>
      <c r="O466" s="20">
        <v>5</v>
      </c>
      <c r="P466" s="21">
        <f t="shared" si="68"/>
        <v>0.3125</v>
      </c>
      <c r="Q466" s="21">
        <f t="shared" si="69"/>
        <v>3.5211267605633804E-2</v>
      </c>
      <c r="R466" s="22">
        <v>2964</v>
      </c>
      <c r="S466" s="22">
        <v>131</v>
      </c>
      <c r="T466" s="23">
        <f t="shared" si="70"/>
        <v>4.4197031039136303E-2</v>
      </c>
      <c r="U466" s="23">
        <f t="shared" si="71"/>
        <v>0.92253521126760563</v>
      </c>
    </row>
    <row r="467" spans="1:21" ht="15" customHeight="1" x14ac:dyDescent="0.25">
      <c r="A467" s="12">
        <v>464</v>
      </c>
      <c r="B467" s="13" t="s">
        <v>484</v>
      </c>
      <c r="C467" s="14">
        <v>2185</v>
      </c>
      <c r="D467" s="14">
        <v>95</v>
      </c>
      <c r="E467" s="15">
        <f t="shared" si="63"/>
        <v>4.3478260869565216E-2</v>
      </c>
      <c r="F467" s="16">
        <v>4</v>
      </c>
      <c r="G467" s="16">
        <v>4</v>
      </c>
      <c r="H467" s="17">
        <f t="shared" si="64"/>
        <v>1</v>
      </c>
      <c r="I467" s="17">
        <f t="shared" si="65"/>
        <v>4.2105263157894736E-2</v>
      </c>
      <c r="J467" s="18">
        <v>12</v>
      </c>
      <c r="K467" s="18">
        <v>7</v>
      </c>
      <c r="L467" s="19">
        <f t="shared" si="66"/>
        <v>0.58333333333333337</v>
      </c>
      <c r="M467" s="19">
        <f t="shared" si="67"/>
        <v>7.3684210526315783E-2</v>
      </c>
      <c r="N467" s="20">
        <v>16</v>
      </c>
      <c r="O467" s="20">
        <v>9</v>
      </c>
      <c r="P467" s="21">
        <f t="shared" si="68"/>
        <v>0.5625</v>
      </c>
      <c r="Q467" s="21">
        <f t="shared" si="69"/>
        <v>9.4736842105263161E-2</v>
      </c>
      <c r="R467" s="22">
        <v>2153</v>
      </c>
      <c r="S467" s="22">
        <v>75</v>
      </c>
      <c r="T467" s="23">
        <f t="shared" si="70"/>
        <v>3.483511379470506E-2</v>
      </c>
      <c r="U467" s="23">
        <f t="shared" si="71"/>
        <v>0.78947368421052633</v>
      </c>
    </row>
    <row r="468" spans="1:21" ht="15" customHeight="1" x14ac:dyDescent="0.25">
      <c r="A468" s="12">
        <v>465</v>
      </c>
      <c r="B468" s="13" t="s">
        <v>485</v>
      </c>
      <c r="C468" s="14">
        <v>2468</v>
      </c>
      <c r="D468" s="14">
        <v>45</v>
      </c>
      <c r="E468" s="15">
        <f t="shared" si="63"/>
        <v>1.8233387358184763E-2</v>
      </c>
      <c r="F468" s="16">
        <v>3</v>
      </c>
      <c r="G468" s="16">
        <v>3</v>
      </c>
      <c r="H468" s="17">
        <f t="shared" si="64"/>
        <v>1</v>
      </c>
      <c r="I468" s="17">
        <f t="shared" si="65"/>
        <v>6.6666666666666666E-2</v>
      </c>
      <c r="J468" s="18">
        <v>3</v>
      </c>
      <c r="K468" s="18">
        <v>1</v>
      </c>
      <c r="L468" s="19">
        <f t="shared" si="66"/>
        <v>0.33333333333333331</v>
      </c>
      <c r="M468" s="19">
        <f t="shared" si="67"/>
        <v>2.2222222222222223E-2</v>
      </c>
      <c r="N468" s="20">
        <v>8</v>
      </c>
      <c r="O468" s="20">
        <v>4</v>
      </c>
      <c r="P468" s="21">
        <f t="shared" si="68"/>
        <v>0.5</v>
      </c>
      <c r="Q468" s="21">
        <f t="shared" si="69"/>
        <v>8.8888888888888892E-2</v>
      </c>
      <c r="R468" s="22">
        <v>2454</v>
      </c>
      <c r="S468" s="22">
        <v>37</v>
      </c>
      <c r="T468" s="23">
        <f t="shared" si="70"/>
        <v>1.5077424612876936E-2</v>
      </c>
      <c r="U468" s="23">
        <f t="shared" si="71"/>
        <v>0.82222222222222219</v>
      </c>
    </row>
    <row r="469" spans="1:21" ht="15" customHeight="1" x14ac:dyDescent="0.25">
      <c r="A469" s="12">
        <v>466</v>
      </c>
      <c r="B469" s="13" t="s">
        <v>486</v>
      </c>
      <c r="C469" s="14">
        <v>2444</v>
      </c>
      <c r="D469" s="14">
        <v>107</v>
      </c>
      <c r="E469" s="15">
        <f t="shared" si="63"/>
        <v>4.3780687397708677E-2</v>
      </c>
      <c r="F469" s="16">
        <v>2</v>
      </c>
      <c r="G469" s="16">
        <v>2</v>
      </c>
      <c r="H469" s="17">
        <f t="shared" si="64"/>
        <v>1</v>
      </c>
      <c r="I469" s="17">
        <f t="shared" si="65"/>
        <v>1.8691588785046728E-2</v>
      </c>
      <c r="J469" s="18">
        <v>7</v>
      </c>
      <c r="K469" s="18">
        <v>4</v>
      </c>
      <c r="L469" s="19">
        <f t="shared" si="66"/>
        <v>0.5714285714285714</v>
      </c>
      <c r="M469" s="19">
        <f t="shared" si="67"/>
        <v>3.7383177570093455E-2</v>
      </c>
      <c r="N469" s="20">
        <v>9</v>
      </c>
      <c r="O469" s="20">
        <v>5</v>
      </c>
      <c r="P469" s="21">
        <f t="shared" si="68"/>
        <v>0.55555555555555558</v>
      </c>
      <c r="Q469" s="21">
        <f t="shared" si="69"/>
        <v>4.6728971962616821E-2</v>
      </c>
      <c r="R469" s="22">
        <v>2426</v>
      </c>
      <c r="S469" s="22">
        <v>96</v>
      </c>
      <c r="T469" s="23">
        <f t="shared" si="70"/>
        <v>3.9571310799670238E-2</v>
      </c>
      <c r="U469" s="23">
        <f t="shared" si="71"/>
        <v>0.89719626168224298</v>
      </c>
    </row>
    <row r="470" spans="1:21" ht="15" customHeight="1" x14ac:dyDescent="0.25">
      <c r="A470" s="12">
        <v>467</v>
      </c>
      <c r="B470" s="13" t="s">
        <v>487</v>
      </c>
      <c r="C470" s="14">
        <v>2491</v>
      </c>
      <c r="D470" s="14">
        <v>89</v>
      </c>
      <c r="E470" s="15">
        <f t="shared" si="63"/>
        <v>3.5728623042954634E-2</v>
      </c>
      <c r="F470" s="16">
        <v>2</v>
      </c>
      <c r="G470" s="16">
        <v>1</v>
      </c>
      <c r="H470" s="17">
        <f t="shared" si="64"/>
        <v>0.5</v>
      </c>
      <c r="I470" s="17">
        <f t="shared" si="65"/>
        <v>1.1235955056179775E-2</v>
      </c>
      <c r="J470" s="18">
        <v>6</v>
      </c>
      <c r="K470" s="18">
        <v>4</v>
      </c>
      <c r="L470" s="19">
        <f t="shared" si="66"/>
        <v>0.66666666666666663</v>
      </c>
      <c r="M470" s="19">
        <f t="shared" si="67"/>
        <v>4.49438202247191E-2</v>
      </c>
      <c r="N470" s="20">
        <v>10</v>
      </c>
      <c r="O470" s="20">
        <v>1</v>
      </c>
      <c r="P470" s="21">
        <f t="shared" si="68"/>
        <v>0.1</v>
      </c>
      <c r="Q470" s="21">
        <f t="shared" si="69"/>
        <v>1.1235955056179775E-2</v>
      </c>
      <c r="R470" s="22">
        <v>2473</v>
      </c>
      <c r="S470" s="22">
        <v>83</v>
      </c>
      <c r="T470" s="23">
        <f t="shared" si="70"/>
        <v>3.3562474727052163E-2</v>
      </c>
      <c r="U470" s="23">
        <f t="shared" si="71"/>
        <v>0.93258426966292129</v>
      </c>
    </row>
    <row r="471" spans="1:21" ht="15" customHeight="1" x14ac:dyDescent="0.25">
      <c r="A471" s="12">
        <v>468</v>
      </c>
      <c r="B471" s="13" t="s">
        <v>488</v>
      </c>
      <c r="C471" s="14">
        <v>2267</v>
      </c>
      <c r="D471" s="14">
        <v>74</v>
      </c>
      <c r="E471" s="15">
        <f t="shared" si="63"/>
        <v>3.2642258491398325E-2</v>
      </c>
      <c r="F471" s="16">
        <v>1</v>
      </c>
      <c r="G471" s="16">
        <v>1</v>
      </c>
      <c r="H471" s="17">
        <f t="shared" si="64"/>
        <v>1</v>
      </c>
      <c r="I471" s="17">
        <f t="shared" si="65"/>
        <v>1.3513513513513514E-2</v>
      </c>
      <c r="J471" s="18">
        <v>8</v>
      </c>
      <c r="K471" s="18">
        <v>3</v>
      </c>
      <c r="L471" s="19">
        <f t="shared" si="66"/>
        <v>0.375</v>
      </c>
      <c r="M471" s="19">
        <f t="shared" si="67"/>
        <v>4.0540540540540543E-2</v>
      </c>
      <c r="N471" s="20">
        <v>7</v>
      </c>
      <c r="O471" s="20">
        <v>3</v>
      </c>
      <c r="P471" s="21">
        <f t="shared" si="68"/>
        <v>0.42857142857142855</v>
      </c>
      <c r="Q471" s="21">
        <f t="shared" si="69"/>
        <v>4.0540540540540543E-2</v>
      </c>
      <c r="R471" s="22">
        <v>2251</v>
      </c>
      <c r="S471" s="22">
        <v>67</v>
      </c>
      <c r="T471" s="23">
        <f t="shared" si="70"/>
        <v>2.9764549089293647E-2</v>
      </c>
      <c r="U471" s="23">
        <f t="shared" si="71"/>
        <v>0.90540540540540537</v>
      </c>
    </row>
  </sheetData>
  <mergeCells count="13">
    <mergeCell ref="B1:E1"/>
    <mergeCell ref="T1:U1"/>
    <mergeCell ref="L2:M2"/>
    <mergeCell ref="R1:S2"/>
    <mergeCell ref="H2:I2"/>
    <mergeCell ref="N1:O2"/>
    <mergeCell ref="T2:U2"/>
    <mergeCell ref="L1:M1"/>
    <mergeCell ref="J1:K2"/>
    <mergeCell ref="P1:Q1"/>
    <mergeCell ref="H1:I1"/>
    <mergeCell ref="B2:E2"/>
    <mergeCell ref="P2:Q2"/>
  </mergeCells>
  <conditionalFormatting sqref="C3:C471 D4:E471">
    <cfRule type="cellIs" dxfId="18" priority="1" stopIfTrue="1" operator="lessThan">
      <formula>0</formula>
    </cfRule>
  </conditionalFormatting>
  <pageMargins left="0.70866099999999999" right="0.70866099999999999" top="0.748031" bottom="0.748031" header="0.31496099999999999" footer="0.31496099999999999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" sqref="A3:XFD7"/>
    </sheetView>
  </sheetViews>
  <sheetFormatPr defaultColWidth="16.375" defaultRowHeight="14.85" customHeight="1" x14ac:dyDescent="0.25"/>
  <cols>
    <col min="1" max="256" width="16.375" style="46" customWidth="1"/>
  </cols>
  <sheetData>
    <row r="1" spans="1:22" ht="32.1" customHeight="1" x14ac:dyDescent="0.25">
      <c r="A1" s="29"/>
      <c r="B1" s="67" t="s">
        <v>492</v>
      </c>
      <c r="C1" s="62"/>
      <c r="D1" s="62"/>
      <c r="E1" s="62"/>
      <c r="F1" s="62"/>
      <c r="G1" s="5"/>
      <c r="H1" s="5"/>
      <c r="I1" s="63" t="s">
        <v>1</v>
      </c>
      <c r="J1" s="62"/>
      <c r="K1" s="62"/>
      <c r="L1" s="62"/>
      <c r="M1" s="61" t="s">
        <v>2</v>
      </c>
      <c r="N1" s="62"/>
      <c r="O1" s="62"/>
      <c r="P1" s="62"/>
      <c r="Q1" s="66" t="s">
        <v>3</v>
      </c>
      <c r="R1" s="62"/>
      <c r="S1" s="62"/>
      <c r="T1" s="62"/>
      <c r="U1" s="64" t="s">
        <v>4</v>
      </c>
      <c r="V1" s="62"/>
    </row>
    <row r="2" spans="1:22" ht="36.950000000000003" customHeight="1" x14ac:dyDescent="0.25">
      <c r="A2" s="30" t="s">
        <v>5</v>
      </c>
      <c r="B2" s="6" t="s">
        <v>6</v>
      </c>
      <c r="C2" s="31"/>
      <c r="D2" s="6" t="s">
        <v>7</v>
      </c>
      <c r="E2" s="7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9" t="s">
        <v>14</v>
      </c>
      <c r="L2" s="9" t="s">
        <v>15</v>
      </c>
      <c r="M2" s="9" t="s">
        <v>16</v>
      </c>
      <c r="N2" s="9" t="s">
        <v>13</v>
      </c>
      <c r="O2" s="10" t="s">
        <v>17</v>
      </c>
      <c r="P2" s="10" t="s">
        <v>18</v>
      </c>
      <c r="Q2" s="10" t="s">
        <v>19</v>
      </c>
      <c r="R2" s="10" t="s">
        <v>13</v>
      </c>
      <c r="S2" s="11" t="s">
        <v>20</v>
      </c>
      <c r="T2" s="11" t="s">
        <v>21</v>
      </c>
      <c r="U2" s="11" t="s">
        <v>22</v>
      </c>
      <c r="V2" s="11" t="s">
        <v>13</v>
      </c>
    </row>
    <row r="3" spans="1:22" ht="20.100000000000001" customHeight="1" x14ac:dyDescent="0.3">
      <c r="A3" s="27">
        <v>283</v>
      </c>
      <c r="B3" s="13" t="s">
        <v>304</v>
      </c>
      <c r="C3" s="32">
        <v>13468</v>
      </c>
      <c r="D3" s="14">
        <v>2517</v>
      </c>
      <c r="E3" s="14">
        <v>101</v>
      </c>
      <c r="F3" s="15">
        <f>E3/D3</f>
        <v>4.0127135478744538E-2</v>
      </c>
      <c r="G3" s="16">
        <v>47</v>
      </c>
      <c r="H3" s="16">
        <v>4</v>
      </c>
      <c r="I3" s="17">
        <f>H3/G3</f>
        <v>8.5106382978723402E-2</v>
      </c>
      <c r="J3" s="17">
        <f>H3/E3</f>
        <v>3.9603960396039604E-2</v>
      </c>
      <c r="K3" s="18">
        <v>39</v>
      </c>
      <c r="L3" s="18">
        <v>4</v>
      </c>
      <c r="M3" s="19">
        <f>L3/K3</f>
        <v>0.10256410256410256</v>
      </c>
      <c r="N3" s="19">
        <f>L3/E3</f>
        <v>3.9603960396039604E-2</v>
      </c>
      <c r="O3" s="20">
        <v>60</v>
      </c>
      <c r="P3" s="20">
        <v>4</v>
      </c>
      <c r="Q3" s="21">
        <f>P3/O3</f>
        <v>6.6666666666666666E-2</v>
      </c>
      <c r="R3" s="21">
        <f>P3/E3</f>
        <v>3.9603960396039604E-2</v>
      </c>
      <c r="S3" s="22">
        <v>2371</v>
      </c>
      <c r="T3" s="22">
        <v>89</v>
      </c>
      <c r="U3" s="23">
        <f>T3/S3</f>
        <v>3.7536904259805992E-2</v>
      </c>
      <c r="V3" s="23">
        <f>T3/E3</f>
        <v>0.88118811881188119</v>
      </c>
    </row>
    <row r="4" spans="1:22" ht="20.100000000000001" customHeight="1" x14ac:dyDescent="0.3">
      <c r="A4" s="27">
        <v>326</v>
      </c>
      <c r="B4" s="13" t="s">
        <v>346</v>
      </c>
      <c r="C4" s="33">
        <v>12991</v>
      </c>
      <c r="D4" s="14">
        <v>2461</v>
      </c>
      <c r="E4" s="14">
        <v>97</v>
      </c>
      <c r="F4" s="15">
        <f>E4/D4</f>
        <v>3.9414872003250709E-2</v>
      </c>
      <c r="G4" s="16">
        <v>32</v>
      </c>
      <c r="H4" s="16">
        <v>4</v>
      </c>
      <c r="I4" s="17">
        <f>H4/G4</f>
        <v>0.125</v>
      </c>
      <c r="J4" s="17">
        <f>H4/E4</f>
        <v>4.1237113402061855E-2</v>
      </c>
      <c r="K4" s="18">
        <v>56</v>
      </c>
      <c r="L4" s="18">
        <v>12</v>
      </c>
      <c r="M4" s="19">
        <f>L4/K4</f>
        <v>0.21428571428571427</v>
      </c>
      <c r="N4" s="19">
        <f>L4/E4</f>
        <v>0.12371134020618557</v>
      </c>
      <c r="O4" s="20">
        <v>66</v>
      </c>
      <c r="P4" s="20">
        <v>6</v>
      </c>
      <c r="Q4" s="21">
        <f>P4/O4</f>
        <v>9.0909090909090912E-2</v>
      </c>
      <c r="R4" s="21">
        <f>P4/E4</f>
        <v>6.1855670103092786E-2</v>
      </c>
      <c r="S4" s="22">
        <v>2307</v>
      </c>
      <c r="T4" s="22">
        <v>75</v>
      </c>
      <c r="U4" s="23">
        <f>T4/S4</f>
        <v>3.2509752925877766E-2</v>
      </c>
      <c r="V4" s="23">
        <f>T4/E4</f>
        <v>0.77319587628865982</v>
      </c>
    </row>
    <row r="5" spans="1:22" ht="20.100000000000001" customHeight="1" x14ac:dyDescent="0.3">
      <c r="A5" s="27">
        <v>364</v>
      </c>
      <c r="B5" s="13" t="s">
        <v>384</v>
      </c>
      <c r="C5" s="33">
        <v>10887</v>
      </c>
      <c r="D5" s="14">
        <v>2200</v>
      </c>
      <c r="E5" s="14">
        <v>158</v>
      </c>
      <c r="F5" s="15">
        <f>E5/D5</f>
        <v>7.1818181818181823E-2</v>
      </c>
      <c r="G5" s="16">
        <v>24</v>
      </c>
      <c r="H5" s="16">
        <v>1</v>
      </c>
      <c r="I5" s="17">
        <f>H5/G5</f>
        <v>4.1666666666666664E-2</v>
      </c>
      <c r="J5" s="17">
        <f>H5/E5</f>
        <v>6.3291139240506328E-3</v>
      </c>
      <c r="K5" s="18">
        <v>37</v>
      </c>
      <c r="L5" s="18">
        <v>8</v>
      </c>
      <c r="M5" s="19">
        <f>L5/K5</f>
        <v>0.21621621621621623</v>
      </c>
      <c r="N5" s="19">
        <f>L5/E5</f>
        <v>5.0632911392405063E-2</v>
      </c>
      <c r="O5" s="20">
        <v>50</v>
      </c>
      <c r="P5" s="20">
        <v>10</v>
      </c>
      <c r="Q5" s="21">
        <f>P5/O5</f>
        <v>0.2</v>
      </c>
      <c r="R5" s="21">
        <f>P5/E5</f>
        <v>6.3291139240506333E-2</v>
      </c>
      <c r="S5" s="22">
        <v>2089</v>
      </c>
      <c r="T5" s="22">
        <v>139</v>
      </c>
      <c r="U5" s="23">
        <f>T5/S5</f>
        <v>6.6539013882240303E-2</v>
      </c>
      <c r="V5" s="23">
        <f>T5/E5</f>
        <v>0.879746835443038</v>
      </c>
    </row>
    <row r="6" spans="1:22" ht="20.100000000000001" customHeight="1" x14ac:dyDescent="0.3">
      <c r="A6" s="27">
        <v>378</v>
      </c>
      <c r="B6" s="13" t="s">
        <v>398</v>
      </c>
      <c r="C6" s="33">
        <v>5941</v>
      </c>
      <c r="D6" s="14">
        <v>1701</v>
      </c>
      <c r="E6" s="14">
        <v>176</v>
      </c>
      <c r="F6" s="15">
        <f>E6/D6</f>
        <v>0.10346854791299236</v>
      </c>
      <c r="G6" s="16">
        <v>21</v>
      </c>
      <c r="H6" s="16">
        <v>14</v>
      </c>
      <c r="I6" s="17">
        <f>H6/G6</f>
        <v>0.66666666666666663</v>
      </c>
      <c r="J6" s="17">
        <f>H6/E6</f>
        <v>7.9545454545454544E-2</v>
      </c>
      <c r="K6" s="18">
        <v>24</v>
      </c>
      <c r="L6" s="18">
        <v>8</v>
      </c>
      <c r="M6" s="19">
        <f>L6/K6</f>
        <v>0.33333333333333331</v>
      </c>
      <c r="N6" s="19">
        <f>L6/E6</f>
        <v>4.5454545454545456E-2</v>
      </c>
      <c r="O6" s="20">
        <v>24</v>
      </c>
      <c r="P6" s="20">
        <v>5</v>
      </c>
      <c r="Q6" s="21">
        <f>P6/O6</f>
        <v>0.20833333333333334</v>
      </c>
      <c r="R6" s="21">
        <f>P6/E6</f>
        <v>2.8409090909090908E-2</v>
      </c>
      <c r="S6" s="22">
        <v>1632</v>
      </c>
      <c r="T6" s="22">
        <v>149</v>
      </c>
      <c r="U6" s="23">
        <f>T6/S6</f>
        <v>9.1299019607843132E-2</v>
      </c>
      <c r="V6" s="23">
        <f>T6/E6</f>
        <v>0.84659090909090906</v>
      </c>
    </row>
    <row r="7" spans="1:22" ht="20.100000000000001" customHeight="1" x14ac:dyDescent="0.3">
      <c r="A7" s="27">
        <v>385</v>
      </c>
      <c r="B7" s="13" t="s">
        <v>405</v>
      </c>
      <c r="C7" s="33">
        <v>11324</v>
      </c>
      <c r="D7" s="14">
        <v>1828</v>
      </c>
      <c r="E7" s="14">
        <v>66</v>
      </c>
      <c r="F7" s="15">
        <f>E7/D7</f>
        <v>3.6105032822757115E-2</v>
      </c>
      <c r="G7" s="16">
        <v>21</v>
      </c>
      <c r="H7" s="16">
        <v>0</v>
      </c>
      <c r="I7" s="17">
        <f>H7/G7</f>
        <v>0</v>
      </c>
      <c r="J7" s="17">
        <f>H7/E7</f>
        <v>0</v>
      </c>
      <c r="K7" s="18">
        <v>24</v>
      </c>
      <c r="L7" s="18">
        <v>4</v>
      </c>
      <c r="M7" s="19">
        <f>L7/K7</f>
        <v>0.16666666666666666</v>
      </c>
      <c r="N7" s="19">
        <f>L7/E7</f>
        <v>6.0606060606060608E-2</v>
      </c>
      <c r="O7" s="20">
        <v>19</v>
      </c>
      <c r="P7" s="20">
        <v>1</v>
      </c>
      <c r="Q7" s="21">
        <f>P7/O7</f>
        <v>5.2631578947368418E-2</v>
      </c>
      <c r="R7" s="21">
        <f>P7/E7</f>
        <v>1.5151515151515152E-2</v>
      </c>
      <c r="S7" s="22">
        <v>1764</v>
      </c>
      <c r="T7" s="22">
        <v>61</v>
      </c>
      <c r="U7" s="23">
        <f>T7/S7</f>
        <v>3.4580498866213151E-2</v>
      </c>
      <c r="V7" s="23">
        <f>T7/E7</f>
        <v>0.9242424242424242</v>
      </c>
    </row>
    <row r="8" spans="1:22" ht="15.2" customHeight="1" x14ac:dyDescent="0.25">
      <c r="A8" s="34"/>
      <c r="B8" s="35"/>
      <c r="C8" s="36"/>
      <c r="D8" s="37"/>
      <c r="E8" s="38">
        <f>SUM(E3:E7)</f>
        <v>598</v>
      </c>
      <c r="F8" s="45"/>
      <c r="G8" s="38">
        <f>SUM(G3:G7)</f>
        <v>145</v>
      </c>
      <c r="H8" s="38">
        <f>SUM(H3:H7)</f>
        <v>23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</sheetData>
  <mergeCells count="8">
    <mergeCell ref="B1:F1"/>
    <mergeCell ref="Q1:R1"/>
    <mergeCell ref="K1:L1"/>
    <mergeCell ref="U1:V1"/>
    <mergeCell ref="S1:T1"/>
    <mergeCell ref="I1:J1"/>
    <mergeCell ref="O1:P1"/>
    <mergeCell ref="M1:N1"/>
  </mergeCells>
  <conditionalFormatting sqref="C2:D2 D3:F7">
    <cfRule type="cellIs" dxfId="13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"/>
  <sheetViews>
    <sheetView showGridLines="0" workbookViewId="0">
      <pane xSplit="2" ySplit="2" topLeftCell="C3" activePane="bottomRight" state="frozen"/>
      <selection pane="topRight"/>
      <selection pane="bottomLeft"/>
      <selection pane="bottomRight" activeCell="D27" sqref="D27"/>
    </sheetView>
  </sheetViews>
  <sheetFormatPr defaultColWidth="16.375" defaultRowHeight="14.85" customHeight="1" x14ac:dyDescent="0.25"/>
  <cols>
    <col min="1" max="1" width="13.375" style="24" customWidth="1"/>
    <col min="2" max="2" width="47.375" style="24" customWidth="1"/>
    <col min="3" max="3" width="13.625" style="24" customWidth="1"/>
    <col min="4" max="4" width="11" style="24" customWidth="1"/>
    <col min="5" max="5" width="14.375" style="24" customWidth="1"/>
    <col min="6" max="6" width="10.375" style="24" customWidth="1"/>
    <col min="7" max="7" width="13.625" style="24" customWidth="1"/>
    <col min="8" max="8" width="11.75" style="24" customWidth="1"/>
    <col min="9" max="9" width="12.375" style="24" customWidth="1"/>
    <col min="10" max="256" width="16.375" style="24" customWidth="1"/>
  </cols>
  <sheetData>
    <row r="1" spans="1:21" ht="32.1" customHeight="1" x14ac:dyDescent="0.25">
      <c r="A1" s="25"/>
      <c r="B1" s="65"/>
      <c r="C1" s="62"/>
      <c r="D1" s="62"/>
      <c r="E1" s="62"/>
      <c r="F1" s="5"/>
      <c r="G1" s="5"/>
      <c r="H1" s="63" t="s">
        <v>1</v>
      </c>
      <c r="I1" s="62"/>
      <c r="J1" s="62"/>
      <c r="K1" s="62"/>
      <c r="L1" s="61" t="s">
        <v>2</v>
      </c>
      <c r="M1" s="62"/>
      <c r="N1" s="62"/>
      <c r="O1" s="62"/>
      <c r="P1" s="66" t="s">
        <v>3</v>
      </c>
      <c r="Q1" s="62"/>
      <c r="R1" s="62"/>
      <c r="S1" s="62"/>
      <c r="T1" s="64" t="s">
        <v>4</v>
      </c>
      <c r="U1" s="62"/>
    </row>
    <row r="2" spans="1:21" ht="36.950000000000003" customHeight="1" thickBot="1" x14ac:dyDescent="0.3">
      <c r="A2" s="26" t="s">
        <v>5</v>
      </c>
      <c r="B2" s="6" t="s">
        <v>6</v>
      </c>
      <c r="C2" s="6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9" t="s">
        <v>14</v>
      </c>
      <c r="K2" s="9" t="s">
        <v>15</v>
      </c>
      <c r="L2" s="9" t="s">
        <v>16</v>
      </c>
      <c r="M2" s="9" t="s">
        <v>13</v>
      </c>
      <c r="N2" s="10" t="s">
        <v>17</v>
      </c>
      <c r="O2" s="10" t="s">
        <v>18</v>
      </c>
      <c r="P2" s="10" t="s">
        <v>19</v>
      </c>
      <c r="Q2" s="10" t="s">
        <v>13</v>
      </c>
      <c r="R2" s="11" t="s">
        <v>20</v>
      </c>
      <c r="S2" s="11" t="s">
        <v>21</v>
      </c>
      <c r="T2" s="11" t="s">
        <v>22</v>
      </c>
      <c r="U2" s="11" t="s">
        <v>13</v>
      </c>
    </row>
    <row r="3" spans="1:21" ht="18" customHeight="1" thickBot="1" x14ac:dyDescent="0.3">
      <c r="A3" s="27">
        <v>22</v>
      </c>
      <c r="B3" s="13" t="s">
        <v>44</v>
      </c>
      <c r="C3" s="14">
        <v>7104</v>
      </c>
      <c r="D3" s="14">
        <v>98</v>
      </c>
      <c r="E3" s="15">
        <f t="shared" ref="E3:E24" si="0">D3/C3</f>
        <v>1.3795045045045045E-2</v>
      </c>
      <c r="F3" s="70">
        <v>693</v>
      </c>
      <c r="G3" s="16">
        <v>31</v>
      </c>
      <c r="H3" s="17">
        <f t="shared" ref="H3:H24" si="1">G3/F3</f>
        <v>4.4733044733044736E-2</v>
      </c>
      <c r="I3" s="17">
        <f t="shared" ref="I3:I24" si="2">G3/D3</f>
        <v>0.31632653061224492</v>
      </c>
      <c r="J3" s="18">
        <v>299</v>
      </c>
      <c r="K3" s="18">
        <v>11</v>
      </c>
      <c r="L3" s="19">
        <f t="shared" ref="L3:L24" si="3">K3/J3</f>
        <v>3.678929765886288E-2</v>
      </c>
      <c r="M3" s="19">
        <f t="shared" ref="M3:M24" si="4">K3/D3</f>
        <v>0.11224489795918367</v>
      </c>
      <c r="N3" s="20">
        <v>349</v>
      </c>
      <c r="O3" s="20">
        <v>6</v>
      </c>
      <c r="P3" s="21">
        <f t="shared" ref="P3:P24" si="5">O3/N3</f>
        <v>1.7191977077363897E-2</v>
      </c>
      <c r="Q3" s="21">
        <f t="shared" ref="Q3:Q24" si="6">O3/D3</f>
        <v>6.1224489795918366E-2</v>
      </c>
      <c r="R3" s="22">
        <v>5763</v>
      </c>
      <c r="S3" s="22">
        <v>50</v>
      </c>
      <c r="T3" s="23">
        <f t="shared" ref="T3:T24" si="7">S3/R3</f>
        <v>8.6760367863959742E-3</v>
      </c>
      <c r="U3" s="23">
        <f t="shared" ref="U3:U24" si="8">S3/D3</f>
        <v>0.51020408163265307</v>
      </c>
    </row>
    <row r="4" spans="1:21" ht="18" customHeight="1" x14ac:dyDescent="0.25">
      <c r="A4" s="27">
        <v>35</v>
      </c>
      <c r="B4" s="13" t="s">
        <v>57</v>
      </c>
      <c r="C4" s="14">
        <v>5105</v>
      </c>
      <c r="D4" s="14">
        <v>93</v>
      </c>
      <c r="E4" s="15">
        <f t="shared" si="0"/>
        <v>1.821743388834476E-2</v>
      </c>
      <c r="F4" s="70">
        <v>493</v>
      </c>
      <c r="G4" s="16">
        <v>24</v>
      </c>
      <c r="H4" s="17">
        <f t="shared" si="1"/>
        <v>4.8681541582150101E-2</v>
      </c>
      <c r="I4" s="17">
        <f t="shared" si="2"/>
        <v>0.25806451612903225</v>
      </c>
      <c r="J4" s="18">
        <v>313</v>
      </c>
      <c r="K4" s="18">
        <v>32</v>
      </c>
      <c r="L4" s="19">
        <f t="shared" si="3"/>
        <v>0.10223642172523961</v>
      </c>
      <c r="M4" s="19">
        <f t="shared" si="4"/>
        <v>0.34408602150537637</v>
      </c>
      <c r="N4" s="20">
        <v>275</v>
      </c>
      <c r="O4" s="20">
        <v>8</v>
      </c>
      <c r="P4" s="21">
        <f t="shared" si="5"/>
        <v>2.9090909090909091E-2</v>
      </c>
      <c r="Q4" s="21">
        <f t="shared" si="6"/>
        <v>8.6021505376344093E-2</v>
      </c>
      <c r="R4" s="22">
        <v>4024</v>
      </c>
      <c r="S4" s="22">
        <v>29</v>
      </c>
      <c r="T4" s="23">
        <f t="shared" si="7"/>
        <v>7.2067594433399603E-3</v>
      </c>
      <c r="U4" s="23">
        <f t="shared" si="8"/>
        <v>0.31182795698924731</v>
      </c>
    </row>
    <row r="5" spans="1:21" ht="18" customHeight="1" x14ac:dyDescent="0.25">
      <c r="A5" s="27">
        <v>38</v>
      </c>
      <c r="B5" s="13" t="s">
        <v>60</v>
      </c>
      <c r="C5" s="14">
        <v>7724</v>
      </c>
      <c r="D5" s="14">
        <v>102</v>
      </c>
      <c r="E5" s="15">
        <f t="shared" si="0"/>
        <v>1.3205592957017089E-2</v>
      </c>
      <c r="F5" s="70">
        <v>469</v>
      </c>
      <c r="G5" s="16">
        <v>11</v>
      </c>
      <c r="H5" s="17">
        <f t="shared" si="1"/>
        <v>2.3454157782515993E-2</v>
      </c>
      <c r="I5" s="17">
        <f t="shared" si="2"/>
        <v>0.10784313725490197</v>
      </c>
      <c r="J5" s="18">
        <v>446</v>
      </c>
      <c r="K5" s="18">
        <v>6</v>
      </c>
      <c r="L5" s="19">
        <f t="shared" si="3"/>
        <v>1.3452914798206279E-2</v>
      </c>
      <c r="M5" s="19">
        <f t="shared" si="4"/>
        <v>5.8823529411764705E-2</v>
      </c>
      <c r="N5" s="20">
        <v>404</v>
      </c>
      <c r="O5" s="20">
        <v>0</v>
      </c>
      <c r="P5" s="21">
        <f t="shared" si="5"/>
        <v>0</v>
      </c>
      <c r="Q5" s="21">
        <f t="shared" si="6"/>
        <v>0</v>
      </c>
      <c r="R5" s="22">
        <v>6405</v>
      </c>
      <c r="S5" s="22">
        <v>85</v>
      </c>
      <c r="T5" s="23">
        <f t="shared" si="7"/>
        <v>1.3270882123341141E-2</v>
      </c>
      <c r="U5" s="23">
        <f t="shared" si="8"/>
        <v>0.83333333333333337</v>
      </c>
    </row>
    <row r="6" spans="1:21" ht="18" customHeight="1" thickBot="1" x14ac:dyDescent="0.3">
      <c r="A6" s="27">
        <v>45</v>
      </c>
      <c r="B6" s="13" t="s">
        <v>67</v>
      </c>
      <c r="C6" s="14">
        <v>4988</v>
      </c>
      <c r="D6" s="14">
        <v>176</v>
      </c>
      <c r="E6" s="15">
        <f t="shared" si="0"/>
        <v>3.5284683239775461E-2</v>
      </c>
      <c r="F6" s="70">
        <v>423</v>
      </c>
      <c r="G6" s="16">
        <v>95</v>
      </c>
      <c r="H6" s="17">
        <f t="shared" si="1"/>
        <v>0.22458628841607564</v>
      </c>
      <c r="I6" s="17">
        <f t="shared" si="2"/>
        <v>0.53977272727272729</v>
      </c>
      <c r="J6" s="18">
        <v>204</v>
      </c>
      <c r="K6" s="18">
        <v>20</v>
      </c>
      <c r="L6" s="19">
        <f t="shared" si="3"/>
        <v>9.8039215686274508E-2</v>
      </c>
      <c r="M6" s="19">
        <f t="shared" si="4"/>
        <v>0.11363636363636363</v>
      </c>
      <c r="N6" s="20">
        <v>238</v>
      </c>
      <c r="O6" s="20">
        <v>15</v>
      </c>
      <c r="P6" s="21">
        <f t="shared" si="5"/>
        <v>6.3025210084033612E-2</v>
      </c>
      <c r="Q6" s="21">
        <f t="shared" si="6"/>
        <v>8.5227272727272721E-2</v>
      </c>
      <c r="R6" s="22">
        <v>4123</v>
      </c>
      <c r="S6" s="22">
        <v>46</v>
      </c>
      <c r="T6" s="23">
        <f t="shared" si="7"/>
        <v>1.1156924569488236E-2</v>
      </c>
      <c r="U6" s="23">
        <f t="shared" si="8"/>
        <v>0.26136363636363635</v>
      </c>
    </row>
    <row r="7" spans="1:21" ht="18" customHeight="1" thickBot="1" x14ac:dyDescent="0.3">
      <c r="A7" s="27">
        <v>56</v>
      </c>
      <c r="B7" s="13" t="s">
        <v>78</v>
      </c>
      <c r="C7" s="14">
        <v>5574</v>
      </c>
      <c r="D7" s="14">
        <v>150</v>
      </c>
      <c r="E7" s="15">
        <f t="shared" si="0"/>
        <v>2.6910656620021529E-2</v>
      </c>
      <c r="F7" s="70">
        <v>362</v>
      </c>
      <c r="G7" s="16">
        <v>35</v>
      </c>
      <c r="H7" s="17">
        <f t="shared" si="1"/>
        <v>9.668508287292818E-2</v>
      </c>
      <c r="I7" s="17">
        <f t="shared" si="2"/>
        <v>0.23333333333333334</v>
      </c>
      <c r="J7" s="18">
        <v>399</v>
      </c>
      <c r="K7" s="18">
        <v>37</v>
      </c>
      <c r="L7" s="19">
        <f t="shared" si="3"/>
        <v>9.2731829573934832E-2</v>
      </c>
      <c r="M7" s="19">
        <f t="shared" si="4"/>
        <v>0.24666666666666667</v>
      </c>
      <c r="N7" s="20">
        <v>298</v>
      </c>
      <c r="O7" s="20">
        <v>21</v>
      </c>
      <c r="P7" s="21">
        <f t="shared" si="5"/>
        <v>7.0469798657718116E-2</v>
      </c>
      <c r="Q7" s="21">
        <f t="shared" si="6"/>
        <v>0.14000000000000001</v>
      </c>
      <c r="R7" s="22">
        <v>4515</v>
      </c>
      <c r="S7" s="22">
        <v>57</v>
      </c>
      <c r="T7" s="23">
        <f t="shared" si="7"/>
        <v>1.2624584717607974E-2</v>
      </c>
      <c r="U7" s="23">
        <f t="shared" si="8"/>
        <v>0.38</v>
      </c>
    </row>
    <row r="8" spans="1:21" ht="18" customHeight="1" x14ac:dyDescent="0.25">
      <c r="A8" s="27">
        <v>75</v>
      </c>
      <c r="B8" s="13" t="s">
        <v>96</v>
      </c>
      <c r="C8" s="14">
        <v>5187</v>
      </c>
      <c r="D8" s="14">
        <v>159</v>
      </c>
      <c r="E8" s="15">
        <f t="shared" si="0"/>
        <v>3.0653556969346442E-2</v>
      </c>
      <c r="F8" s="70">
        <v>272</v>
      </c>
      <c r="G8" s="16">
        <v>80</v>
      </c>
      <c r="H8" s="17">
        <f t="shared" si="1"/>
        <v>0.29411764705882354</v>
      </c>
      <c r="I8" s="17">
        <f t="shared" si="2"/>
        <v>0.50314465408805031</v>
      </c>
      <c r="J8" s="18">
        <v>270</v>
      </c>
      <c r="K8" s="18">
        <v>22</v>
      </c>
      <c r="L8" s="19">
        <f t="shared" si="3"/>
        <v>8.1481481481481488E-2</v>
      </c>
      <c r="M8" s="19">
        <f t="shared" si="4"/>
        <v>0.13836477987421383</v>
      </c>
      <c r="N8" s="20">
        <v>235</v>
      </c>
      <c r="O8" s="20">
        <v>19</v>
      </c>
      <c r="P8" s="21">
        <f t="shared" si="5"/>
        <v>8.085106382978724E-2</v>
      </c>
      <c r="Q8" s="21">
        <f t="shared" si="6"/>
        <v>0.11949685534591195</v>
      </c>
      <c r="R8" s="22">
        <v>4410</v>
      </c>
      <c r="S8" s="22">
        <v>38</v>
      </c>
      <c r="T8" s="23">
        <f t="shared" si="7"/>
        <v>8.6167800453514735E-3</v>
      </c>
      <c r="U8" s="23">
        <f t="shared" si="8"/>
        <v>0.2389937106918239</v>
      </c>
    </row>
    <row r="9" spans="1:21" ht="18" customHeight="1" x14ac:dyDescent="0.25">
      <c r="A9" s="27">
        <v>90</v>
      </c>
      <c r="B9" s="13" t="s">
        <v>111</v>
      </c>
      <c r="C9" s="14">
        <v>7842</v>
      </c>
      <c r="D9" s="14">
        <v>98</v>
      </c>
      <c r="E9" s="15">
        <f t="shared" si="0"/>
        <v>1.2496812037745473E-2</v>
      </c>
      <c r="F9" s="70">
        <v>226</v>
      </c>
      <c r="G9" s="16">
        <v>3</v>
      </c>
      <c r="H9" s="17">
        <f t="shared" si="1"/>
        <v>1.3274336283185841E-2</v>
      </c>
      <c r="I9" s="17">
        <f t="shared" si="2"/>
        <v>3.0612244897959183E-2</v>
      </c>
      <c r="J9" s="18">
        <v>278</v>
      </c>
      <c r="K9" s="18">
        <v>2</v>
      </c>
      <c r="L9" s="19">
        <f t="shared" si="3"/>
        <v>7.1942446043165471E-3</v>
      </c>
      <c r="M9" s="19">
        <f t="shared" si="4"/>
        <v>2.0408163265306121E-2</v>
      </c>
      <c r="N9" s="20">
        <v>319</v>
      </c>
      <c r="O9" s="20">
        <v>6</v>
      </c>
      <c r="P9" s="21">
        <f t="shared" si="5"/>
        <v>1.8808777429467086E-2</v>
      </c>
      <c r="Q9" s="21">
        <f t="shared" si="6"/>
        <v>6.1224489795918366E-2</v>
      </c>
      <c r="R9" s="22">
        <v>7019</v>
      </c>
      <c r="S9" s="22">
        <v>87</v>
      </c>
      <c r="T9" s="23">
        <f t="shared" si="7"/>
        <v>1.2394928052429121E-2</v>
      </c>
      <c r="U9" s="23">
        <f t="shared" si="8"/>
        <v>0.88775510204081631</v>
      </c>
    </row>
    <row r="10" spans="1:21" ht="18" customHeight="1" x14ac:dyDescent="0.25">
      <c r="A10" s="27">
        <v>91</v>
      </c>
      <c r="B10" s="13" t="s">
        <v>112</v>
      </c>
      <c r="C10" s="14">
        <v>5779</v>
      </c>
      <c r="D10" s="14">
        <v>115</v>
      </c>
      <c r="E10" s="15">
        <f t="shared" si="0"/>
        <v>1.9899636615331371E-2</v>
      </c>
      <c r="F10" s="70">
        <v>224</v>
      </c>
      <c r="G10" s="16">
        <v>6</v>
      </c>
      <c r="H10" s="17">
        <f t="shared" si="1"/>
        <v>2.6785714285714284E-2</v>
      </c>
      <c r="I10" s="17">
        <f t="shared" si="2"/>
        <v>5.2173913043478258E-2</v>
      </c>
      <c r="J10" s="18">
        <v>130</v>
      </c>
      <c r="K10" s="18">
        <v>5</v>
      </c>
      <c r="L10" s="19">
        <f t="shared" si="3"/>
        <v>3.8461538461538464E-2</v>
      </c>
      <c r="M10" s="19">
        <f t="shared" si="4"/>
        <v>4.3478260869565216E-2</v>
      </c>
      <c r="N10" s="20">
        <v>161</v>
      </c>
      <c r="O10" s="20">
        <v>3</v>
      </c>
      <c r="P10" s="21">
        <f t="shared" si="5"/>
        <v>1.8633540372670808E-2</v>
      </c>
      <c r="Q10" s="21">
        <f t="shared" si="6"/>
        <v>2.6086956521739129E-2</v>
      </c>
      <c r="R10" s="22">
        <v>5264</v>
      </c>
      <c r="S10" s="22">
        <v>101</v>
      </c>
      <c r="T10" s="23">
        <f t="shared" si="7"/>
        <v>1.9186930091185411E-2</v>
      </c>
      <c r="U10" s="23">
        <f t="shared" si="8"/>
        <v>0.87826086956521743</v>
      </c>
    </row>
    <row r="11" spans="1:21" ht="18" customHeight="1" thickBot="1" x14ac:dyDescent="0.3">
      <c r="A11" s="27">
        <v>106</v>
      </c>
      <c r="B11" s="13" t="s">
        <v>127</v>
      </c>
      <c r="C11" s="14">
        <v>6666</v>
      </c>
      <c r="D11" s="14">
        <v>119</v>
      </c>
      <c r="E11" s="15">
        <f t="shared" si="0"/>
        <v>1.7851785178517852E-2</v>
      </c>
      <c r="F11" s="70">
        <v>187</v>
      </c>
      <c r="G11" s="16">
        <v>12</v>
      </c>
      <c r="H11" s="17">
        <f t="shared" si="1"/>
        <v>6.4171122994652413E-2</v>
      </c>
      <c r="I11" s="17">
        <f t="shared" si="2"/>
        <v>0.10084033613445378</v>
      </c>
      <c r="J11" s="18">
        <v>305</v>
      </c>
      <c r="K11" s="18">
        <v>14</v>
      </c>
      <c r="L11" s="19">
        <f t="shared" si="3"/>
        <v>4.5901639344262293E-2</v>
      </c>
      <c r="M11" s="19">
        <f t="shared" si="4"/>
        <v>0.11764705882352941</v>
      </c>
      <c r="N11" s="20">
        <v>295</v>
      </c>
      <c r="O11" s="20">
        <v>4</v>
      </c>
      <c r="P11" s="21">
        <f t="shared" si="5"/>
        <v>1.3559322033898305E-2</v>
      </c>
      <c r="Q11" s="21">
        <f t="shared" si="6"/>
        <v>3.3613445378151259E-2</v>
      </c>
      <c r="R11" s="22">
        <v>5879</v>
      </c>
      <c r="S11" s="22">
        <v>89</v>
      </c>
      <c r="T11" s="23">
        <f t="shared" si="7"/>
        <v>1.5138629018540567E-2</v>
      </c>
      <c r="U11" s="23">
        <f t="shared" si="8"/>
        <v>0.74789915966386555</v>
      </c>
    </row>
    <row r="12" spans="1:21" ht="18" customHeight="1" thickBot="1" x14ac:dyDescent="0.3">
      <c r="A12" s="27">
        <v>152</v>
      </c>
      <c r="B12" s="13" t="s">
        <v>173</v>
      </c>
      <c r="C12" s="14">
        <v>4237</v>
      </c>
      <c r="D12" s="14">
        <v>115</v>
      </c>
      <c r="E12" s="15">
        <f t="shared" si="0"/>
        <v>2.7141845645503895E-2</v>
      </c>
      <c r="F12" s="70">
        <v>121</v>
      </c>
      <c r="G12" s="16">
        <v>21</v>
      </c>
      <c r="H12" s="17">
        <f t="shared" si="1"/>
        <v>0.17355371900826447</v>
      </c>
      <c r="I12" s="17">
        <f t="shared" si="2"/>
        <v>0.18260869565217391</v>
      </c>
      <c r="J12" s="18">
        <v>123</v>
      </c>
      <c r="K12" s="18">
        <v>11</v>
      </c>
      <c r="L12" s="19">
        <f t="shared" si="3"/>
        <v>8.943089430894309E-2</v>
      </c>
      <c r="M12" s="19">
        <f t="shared" si="4"/>
        <v>9.5652173913043481E-2</v>
      </c>
      <c r="N12" s="20">
        <v>172</v>
      </c>
      <c r="O12" s="20">
        <v>11</v>
      </c>
      <c r="P12" s="21">
        <f t="shared" si="5"/>
        <v>6.3953488372093026E-2</v>
      </c>
      <c r="Q12" s="21">
        <f t="shared" si="6"/>
        <v>9.5652173913043481E-2</v>
      </c>
      <c r="R12" s="22">
        <v>3821</v>
      </c>
      <c r="S12" s="22">
        <v>72</v>
      </c>
      <c r="T12" s="23">
        <f t="shared" si="7"/>
        <v>1.884323475529966E-2</v>
      </c>
      <c r="U12" s="23">
        <f t="shared" si="8"/>
        <v>0.62608695652173918</v>
      </c>
    </row>
    <row r="13" spans="1:21" ht="18" customHeight="1" x14ac:dyDescent="0.25">
      <c r="A13" s="27">
        <v>162</v>
      </c>
      <c r="B13" s="13" t="s">
        <v>183</v>
      </c>
      <c r="C13" s="14">
        <v>4042</v>
      </c>
      <c r="D13" s="14">
        <v>148</v>
      </c>
      <c r="E13" s="15">
        <f t="shared" si="0"/>
        <v>3.6615536862939141E-2</v>
      </c>
      <c r="F13" s="70">
        <v>113</v>
      </c>
      <c r="G13" s="16">
        <v>57</v>
      </c>
      <c r="H13" s="17">
        <f t="shared" si="1"/>
        <v>0.50442477876106195</v>
      </c>
      <c r="I13" s="17">
        <f t="shared" si="2"/>
        <v>0.38513513513513514</v>
      </c>
      <c r="J13" s="18">
        <v>150</v>
      </c>
      <c r="K13" s="18">
        <v>21</v>
      </c>
      <c r="L13" s="19">
        <f t="shared" si="3"/>
        <v>0.14000000000000001</v>
      </c>
      <c r="M13" s="19">
        <f t="shared" si="4"/>
        <v>0.14189189189189189</v>
      </c>
      <c r="N13" s="20">
        <v>163</v>
      </c>
      <c r="O13" s="20">
        <v>10</v>
      </c>
      <c r="P13" s="21">
        <f t="shared" si="5"/>
        <v>6.1349693251533742E-2</v>
      </c>
      <c r="Q13" s="21">
        <f t="shared" si="6"/>
        <v>6.7567567567567571E-2</v>
      </c>
      <c r="R13" s="22">
        <v>3616</v>
      </c>
      <c r="S13" s="22">
        <v>60</v>
      </c>
      <c r="T13" s="23">
        <f t="shared" si="7"/>
        <v>1.6592920353982302E-2</v>
      </c>
      <c r="U13" s="23">
        <f t="shared" si="8"/>
        <v>0.40540540540540543</v>
      </c>
    </row>
    <row r="14" spans="1:21" ht="18" customHeight="1" x14ac:dyDescent="0.25">
      <c r="A14" s="27">
        <v>168</v>
      </c>
      <c r="B14" s="13" t="s">
        <v>189</v>
      </c>
      <c r="C14" s="14">
        <v>6975</v>
      </c>
      <c r="D14" s="14">
        <v>133</v>
      </c>
      <c r="E14" s="15">
        <f t="shared" si="0"/>
        <v>1.9068100358422938E-2</v>
      </c>
      <c r="F14" s="70">
        <v>106</v>
      </c>
      <c r="G14" s="16">
        <v>4</v>
      </c>
      <c r="H14" s="17">
        <f t="shared" si="1"/>
        <v>3.7735849056603772E-2</v>
      </c>
      <c r="I14" s="17">
        <f t="shared" si="2"/>
        <v>3.007518796992481E-2</v>
      </c>
      <c r="J14" s="18">
        <v>290</v>
      </c>
      <c r="K14" s="18">
        <v>14</v>
      </c>
      <c r="L14" s="19">
        <f t="shared" si="3"/>
        <v>4.8275862068965517E-2</v>
      </c>
      <c r="M14" s="19">
        <f t="shared" si="4"/>
        <v>0.10526315789473684</v>
      </c>
      <c r="N14" s="20">
        <v>430</v>
      </c>
      <c r="O14" s="20">
        <v>3</v>
      </c>
      <c r="P14" s="21">
        <f t="shared" si="5"/>
        <v>6.9767441860465115E-3</v>
      </c>
      <c r="Q14" s="21">
        <f t="shared" si="6"/>
        <v>2.2556390977443608E-2</v>
      </c>
      <c r="R14" s="22">
        <v>6149</v>
      </c>
      <c r="S14" s="22">
        <v>112</v>
      </c>
      <c r="T14" s="23">
        <f t="shared" si="7"/>
        <v>1.8214343795739146E-2</v>
      </c>
      <c r="U14" s="23">
        <f t="shared" si="8"/>
        <v>0.84210526315789469</v>
      </c>
    </row>
    <row r="15" spans="1:21" ht="18" customHeight="1" thickBot="1" x14ac:dyDescent="0.3">
      <c r="A15" s="27">
        <v>176</v>
      </c>
      <c r="B15" s="13" t="s">
        <v>197</v>
      </c>
      <c r="C15" s="14">
        <v>4988</v>
      </c>
      <c r="D15" s="14">
        <v>150</v>
      </c>
      <c r="E15" s="15">
        <f t="shared" si="0"/>
        <v>3.0072173215717722E-2</v>
      </c>
      <c r="F15" s="70">
        <v>102</v>
      </c>
      <c r="G15" s="16">
        <v>11</v>
      </c>
      <c r="H15" s="17">
        <f t="shared" si="1"/>
        <v>0.10784313725490197</v>
      </c>
      <c r="I15" s="17">
        <f t="shared" si="2"/>
        <v>7.3333333333333334E-2</v>
      </c>
      <c r="J15" s="18">
        <v>229</v>
      </c>
      <c r="K15" s="18">
        <v>29</v>
      </c>
      <c r="L15" s="19">
        <f t="shared" si="3"/>
        <v>0.12663755458515283</v>
      </c>
      <c r="M15" s="19">
        <f t="shared" si="4"/>
        <v>0.19333333333333333</v>
      </c>
      <c r="N15" s="20">
        <v>314</v>
      </c>
      <c r="O15" s="20">
        <v>13</v>
      </c>
      <c r="P15" s="21">
        <f t="shared" si="5"/>
        <v>4.1401273885350316E-2</v>
      </c>
      <c r="Q15" s="21">
        <f t="shared" si="6"/>
        <v>8.666666666666667E-2</v>
      </c>
      <c r="R15" s="22">
        <v>4343</v>
      </c>
      <c r="S15" s="22">
        <v>97</v>
      </c>
      <c r="T15" s="23">
        <f t="shared" si="7"/>
        <v>2.2334791618696753E-2</v>
      </c>
      <c r="U15" s="23">
        <f t="shared" si="8"/>
        <v>0.64666666666666661</v>
      </c>
    </row>
    <row r="16" spans="1:21" ht="18" customHeight="1" thickBot="1" x14ac:dyDescent="0.3">
      <c r="A16" s="27">
        <v>207</v>
      </c>
      <c r="B16" s="13" t="s">
        <v>228</v>
      </c>
      <c r="C16" s="14">
        <v>5895</v>
      </c>
      <c r="D16" s="14">
        <v>111</v>
      </c>
      <c r="E16" s="15">
        <f t="shared" si="0"/>
        <v>1.8829516539440202E-2</v>
      </c>
      <c r="F16" s="70">
        <v>82</v>
      </c>
      <c r="G16" s="16">
        <v>3</v>
      </c>
      <c r="H16" s="17">
        <f t="shared" si="1"/>
        <v>3.6585365853658534E-2</v>
      </c>
      <c r="I16" s="17">
        <f t="shared" si="2"/>
        <v>2.7027027027027029E-2</v>
      </c>
      <c r="J16" s="18">
        <v>118</v>
      </c>
      <c r="K16" s="18">
        <v>2</v>
      </c>
      <c r="L16" s="19">
        <f t="shared" si="3"/>
        <v>1.6949152542372881E-2</v>
      </c>
      <c r="M16" s="19">
        <f t="shared" si="4"/>
        <v>1.8018018018018018E-2</v>
      </c>
      <c r="N16" s="20">
        <v>153</v>
      </c>
      <c r="O16" s="20">
        <v>1</v>
      </c>
      <c r="P16" s="21">
        <f t="shared" si="5"/>
        <v>6.5359477124183009E-3</v>
      </c>
      <c r="Q16" s="21">
        <f t="shared" si="6"/>
        <v>9.0090090090090089E-3</v>
      </c>
      <c r="R16" s="22">
        <v>5542</v>
      </c>
      <c r="S16" s="22">
        <v>105</v>
      </c>
      <c r="T16" s="23">
        <f t="shared" si="7"/>
        <v>1.8946228798267774E-2</v>
      </c>
      <c r="U16" s="23">
        <f t="shared" si="8"/>
        <v>0.94594594594594594</v>
      </c>
    </row>
    <row r="17" spans="1:21" ht="18" customHeight="1" x14ac:dyDescent="0.25">
      <c r="A17" s="27">
        <v>232</v>
      </c>
      <c r="B17" s="13" t="s">
        <v>253</v>
      </c>
      <c r="C17" s="14">
        <v>5053</v>
      </c>
      <c r="D17" s="14">
        <v>176</v>
      </c>
      <c r="E17" s="15">
        <f t="shared" si="0"/>
        <v>3.4830793587967541E-2</v>
      </c>
      <c r="F17" s="70">
        <v>65</v>
      </c>
      <c r="G17" s="16">
        <v>11</v>
      </c>
      <c r="H17" s="17">
        <f t="shared" si="1"/>
        <v>0.16923076923076924</v>
      </c>
      <c r="I17" s="17">
        <f t="shared" si="2"/>
        <v>6.25E-2</v>
      </c>
      <c r="J17" s="18">
        <v>266</v>
      </c>
      <c r="K17" s="18">
        <v>35</v>
      </c>
      <c r="L17" s="19">
        <f t="shared" si="3"/>
        <v>0.13157894736842105</v>
      </c>
      <c r="M17" s="19">
        <f t="shared" si="4"/>
        <v>0.19886363636363635</v>
      </c>
      <c r="N17" s="20">
        <v>253</v>
      </c>
      <c r="O17" s="20">
        <v>22</v>
      </c>
      <c r="P17" s="21">
        <f t="shared" si="5"/>
        <v>8.6956521739130432E-2</v>
      </c>
      <c r="Q17" s="21">
        <f t="shared" si="6"/>
        <v>0.125</v>
      </c>
      <c r="R17" s="22">
        <v>4469</v>
      </c>
      <c r="S17" s="22">
        <v>108</v>
      </c>
      <c r="T17" s="23">
        <f t="shared" si="7"/>
        <v>2.416648019691206E-2</v>
      </c>
      <c r="U17" s="23">
        <f t="shared" si="8"/>
        <v>0.61363636363636365</v>
      </c>
    </row>
    <row r="18" spans="1:21" ht="18" customHeight="1" x14ac:dyDescent="0.25">
      <c r="A18" s="27">
        <v>256</v>
      </c>
      <c r="B18" s="13" t="s">
        <v>277</v>
      </c>
      <c r="C18" s="14">
        <v>4665</v>
      </c>
      <c r="D18" s="14">
        <v>176</v>
      </c>
      <c r="E18" s="15">
        <f t="shared" si="0"/>
        <v>3.7727759914255088E-2</v>
      </c>
      <c r="F18" s="70">
        <v>55</v>
      </c>
      <c r="G18" s="16">
        <v>23</v>
      </c>
      <c r="H18" s="17">
        <f t="shared" si="1"/>
        <v>0.41818181818181815</v>
      </c>
      <c r="I18" s="17">
        <f t="shared" si="2"/>
        <v>0.13068181818181818</v>
      </c>
      <c r="J18" s="18">
        <v>134</v>
      </c>
      <c r="K18" s="18">
        <v>21</v>
      </c>
      <c r="L18" s="19">
        <f t="shared" si="3"/>
        <v>0.15671641791044777</v>
      </c>
      <c r="M18" s="19">
        <f t="shared" si="4"/>
        <v>0.11931818181818182</v>
      </c>
      <c r="N18" s="20">
        <v>215</v>
      </c>
      <c r="O18" s="20">
        <v>22</v>
      </c>
      <c r="P18" s="21">
        <f t="shared" si="5"/>
        <v>0.10232558139534884</v>
      </c>
      <c r="Q18" s="21">
        <f t="shared" si="6"/>
        <v>0.125</v>
      </c>
      <c r="R18" s="22">
        <v>4261</v>
      </c>
      <c r="S18" s="22">
        <v>110</v>
      </c>
      <c r="T18" s="23">
        <f t="shared" si="7"/>
        <v>2.5815536259094111E-2</v>
      </c>
      <c r="U18" s="23">
        <f t="shared" si="8"/>
        <v>0.625</v>
      </c>
    </row>
    <row r="19" spans="1:21" ht="18" customHeight="1" x14ac:dyDescent="0.25">
      <c r="A19" s="27">
        <v>268</v>
      </c>
      <c r="B19" s="13" t="s">
        <v>289</v>
      </c>
      <c r="C19" s="14">
        <v>4663</v>
      </c>
      <c r="D19" s="14">
        <v>193</v>
      </c>
      <c r="E19" s="15">
        <f t="shared" si="0"/>
        <v>4.1389663306883984E-2</v>
      </c>
      <c r="F19" s="70">
        <v>51</v>
      </c>
      <c r="G19" s="16">
        <v>21</v>
      </c>
      <c r="H19" s="17">
        <f t="shared" si="1"/>
        <v>0.41176470588235292</v>
      </c>
      <c r="I19" s="17">
        <f t="shared" si="2"/>
        <v>0.10880829015544041</v>
      </c>
      <c r="J19" s="18">
        <v>166</v>
      </c>
      <c r="K19" s="18">
        <v>33</v>
      </c>
      <c r="L19" s="19">
        <f t="shared" si="3"/>
        <v>0.19879518072289157</v>
      </c>
      <c r="M19" s="19">
        <f t="shared" si="4"/>
        <v>0.17098445595854922</v>
      </c>
      <c r="N19" s="20">
        <v>170</v>
      </c>
      <c r="O19" s="20">
        <v>13</v>
      </c>
      <c r="P19" s="21">
        <f t="shared" si="5"/>
        <v>7.6470588235294124E-2</v>
      </c>
      <c r="Q19" s="21">
        <f t="shared" si="6"/>
        <v>6.7357512953367879E-2</v>
      </c>
      <c r="R19" s="22">
        <v>4276</v>
      </c>
      <c r="S19" s="22">
        <v>126</v>
      </c>
      <c r="T19" s="23">
        <f t="shared" si="7"/>
        <v>2.9466791393826006E-2</v>
      </c>
      <c r="U19" s="23">
        <f t="shared" si="8"/>
        <v>0.65284974093264247</v>
      </c>
    </row>
    <row r="20" spans="1:21" ht="18" customHeight="1" x14ac:dyDescent="0.25">
      <c r="A20" s="27">
        <v>283</v>
      </c>
      <c r="B20" s="13" t="s">
        <v>304</v>
      </c>
      <c r="C20" s="14">
        <v>2517</v>
      </c>
      <c r="D20" s="14">
        <v>101</v>
      </c>
      <c r="E20" s="15">
        <f t="shared" si="0"/>
        <v>4.0127135478744538E-2</v>
      </c>
      <c r="F20" s="70">
        <v>47</v>
      </c>
      <c r="G20" s="16">
        <v>4</v>
      </c>
      <c r="H20" s="17">
        <f t="shared" si="1"/>
        <v>8.5106382978723402E-2</v>
      </c>
      <c r="I20" s="17">
        <f t="shared" si="2"/>
        <v>3.9603960396039604E-2</v>
      </c>
      <c r="J20" s="18">
        <v>39</v>
      </c>
      <c r="K20" s="18">
        <v>4</v>
      </c>
      <c r="L20" s="19">
        <f t="shared" si="3"/>
        <v>0.10256410256410256</v>
      </c>
      <c r="M20" s="19">
        <f t="shared" si="4"/>
        <v>3.9603960396039604E-2</v>
      </c>
      <c r="N20" s="20">
        <v>60</v>
      </c>
      <c r="O20" s="20">
        <v>4</v>
      </c>
      <c r="P20" s="21">
        <f t="shared" si="5"/>
        <v>6.6666666666666666E-2</v>
      </c>
      <c r="Q20" s="21">
        <f t="shared" si="6"/>
        <v>3.9603960396039604E-2</v>
      </c>
      <c r="R20" s="22">
        <v>2371</v>
      </c>
      <c r="S20" s="22">
        <v>89</v>
      </c>
      <c r="T20" s="23">
        <f t="shared" si="7"/>
        <v>3.7536904259805992E-2</v>
      </c>
      <c r="U20" s="23">
        <f t="shared" si="8"/>
        <v>0.88118811881188119</v>
      </c>
    </row>
    <row r="21" spans="1:21" ht="18" customHeight="1" x14ac:dyDescent="0.25">
      <c r="A21" s="27">
        <v>326</v>
      </c>
      <c r="B21" s="13" t="s">
        <v>346</v>
      </c>
      <c r="C21" s="14">
        <v>2461</v>
      </c>
      <c r="D21" s="14">
        <v>97</v>
      </c>
      <c r="E21" s="15">
        <f t="shared" si="0"/>
        <v>3.9414872003250709E-2</v>
      </c>
      <c r="F21" s="70">
        <v>32</v>
      </c>
      <c r="G21" s="16">
        <v>4</v>
      </c>
      <c r="H21" s="17">
        <f t="shared" si="1"/>
        <v>0.125</v>
      </c>
      <c r="I21" s="17">
        <f t="shared" si="2"/>
        <v>4.1237113402061855E-2</v>
      </c>
      <c r="J21" s="18">
        <v>56</v>
      </c>
      <c r="K21" s="18">
        <v>12</v>
      </c>
      <c r="L21" s="19">
        <f t="shared" si="3"/>
        <v>0.21428571428571427</v>
      </c>
      <c r="M21" s="19">
        <f t="shared" si="4"/>
        <v>0.12371134020618557</v>
      </c>
      <c r="N21" s="20">
        <v>66</v>
      </c>
      <c r="O21" s="20">
        <v>6</v>
      </c>
      <c r="P21" s="21">
        <f t="shared" si="5"/>
        <v>9.0909090909090912E-2</v>
      </c>
      <c r="Q21" s="21">
        <f t="shared" si="6"/>
        <v>6.1855670103092786E-2</v>
      </c>
      <c r="R21" s="22">
        <v>2307</v>
      </c>
      <c r="S21" s="22">
        <v>75</v>
      </c>
      <c r="T21" s="23">
        <f t="shared" si="7"/>
        <v>3.2509752925877766E-2</v>
      </c>
      <c r="U21" s="23">
        <f t="shared" si="8"/>
        <v>0.77319587628865982</v>
      </c>
    </row>
    <row r="22" spans="1:21" ht="18" customHeight="1" x14ac:dyDescent="0.25">
      <c r="A22" s="27">
        <v>364</v>
      </c>
      <c r="B22" s="13" t="s">
        <v>384</v>
      </c>
      <c r="C22" s="14">
        <v>2200</v>
      </c>
      <c r="D22" s="14">
        <v>158</v>
      </c>
      <c r="E22" s="15">
        <f t="shared" si="0"/>
        <v>7.1818181818181823E-2</v>
      </c>
      <c r="F22" s="70">
        <v>24</v>
      </c>
      <c r="G22" s="16">
        <v>1</v>
      </c>
      <c r="H22" s="17">
        <f t="shared" si="1"/>
        <v>4.1666666666666664E-2</v>
      </c>
      <c r="I22" s="17">
        <f t="shared" si="2"/>
        <v>6.3291139240506328E-3</v>
      </c>
      <c r="J22" s="18">
        <v>37</v>
      </c>
      <c r="K22" s="18">
        <v>8</v>
      </c>
      <c r="L22" s="19">
        <f t="shared" si="3"/>
        <v>0.21621621621621623</v>
      </c>
      <c r="M22" s="19">
        <f t="shared" si="4"/>
        <v>5.0632911392405063E-2</v>
      </c>
      <c r="N22" s="20">
        <v>50</v>
      </c>
      <c r="O22" s="20">
        <v>10</v>
      </c>
      <c r="P22" s="21">
        <f t="shared" si="5"/>
        <v>0.2</v>
      </c>
      <c r="Q22" s="21">
        <f t="shared" si="6"/>
        <v>6.3291139240506333E-2</v>
      </c>
      <c r="R22" s="22">
        <v>2089</v>
      </c>
      <c r="S22" s="22">
        <v>139</v>
      </c>
      <c r="T22" s="23">
        <f t="shared" si="7"/>
        <v>6.6539013882240303E-2</v>
      </c>
      <c r="U22" s="23">
        <f t="shared" si="8"/>
        <v>0.879746835443038</v>
      </c>
    </row>
    <row r="23" spans="1:21" ht="18" customHeight="1" x14ac:dyDescent="0.25">
      <c r="A23" s="27">
        <v>378</v>
      </c>
      <c r="B23" s="13" t="s">
        <v>398</v>
      </c>
      <c r="C23" s="14">
        <v>1701</v>
      </c>
      <c r="D23" s="14">
        <v>176</v>
      </c>
      <c r="E23" s="15">
        <f t="shared" si="0"/>
        <v>0.10346854791299236</v>
      </c>
      <c r="F23" s="70">
        <v>21</v>
      </c>
      <c r="G23" s="16">
        <v>14</v>
      </c>
      <c r="H23" s="17">
        <f t="shared" si="1"/>
        <v>0.66666666666666663</v>
      </c>
      <c r="I23" s="17">
        <f t="shared" si="2"/>
        <v>7.9545454545454544E-2</v>
      </c>
      <c r="J23" s="18">
        <v>24</v>
      </c>
      <c r="K23" s="18">
        <v>8</v>
      </c>
      <c r="L23" s="19">
        <f t="shared" si="3"/>
        <v>0.33333333333333331</v>
      </c>
      <c r="M23" s="19">
        <f t="shared" si="4"/>
        <v>4.5454545454545456E-2</v>
      </c>
      <c r="N23" s="20">
        <v>24</v>
      </c>
      <c r="O23" s="20">
        <v>5</v>
      </c>
      <c r="P23" s="21">
        <f t="shared" si="5"/>
        <v>0.20833333333333334</v>
      </c>
      <c r="Q23" s="21">
        <f t="shared" si="6"/>
        <v>2.8409090909090908E-2</v>
      </c>
      <c r="R23" s="22">
        <v>1632</v>
      </c>
      <c r="S23" s="22">
        <v>149</v>
      </c>
      <c r="T23" s="23">
        <f t="shared" si="7"/>
        <v>9.1299019607843132E-2</v>
      </c>
      <c r="U23" s="23">
        <f t="shared" si="8"/>
        <v>0.84659090909090906</v>
      </c>
    </row>
    <row r="24" spans="1:21" ht="18" customHeight="1" x14ac:dyDescent="0.25">
      <c r="A24" s="27">
        <v>385</v>
      </c>
      <c r="B24" s="13" t="s">
        <v>405</v>
      </c>
      <c r="C24" s="14">
        <v>1828</v>
      </c>
      <c r="D24" s="14">
        <v>66</v>
      </c>
      <c r="E24" s="15">
        <f t="shared" si="0"/>
        <v>3.6105032822757115E-2</v>
      </c>
      <c r="F24" s="70">
        <v>21</v>
      </c>
      <c r="G24" s="16">
        <v>0</v>
      </c>
      <c r="H24" s="17">
        <f t="shared" si="1"/>
        <v>0</v>
      </c>
      <c r="I24" s="17">
        <f t="shared" si="2"/>
        <v>0</v>
      </c>
      <c r="J24" s="18">
        <v>24</v>
      </c>
      <c r="K24" s="18">
        <v>4</v>
      </c>
      <c r="L24" s="19">
        <f t="shared" si="3"/>
        <v>0.16666666666666666</v>
      </c>
      <c r="M24" s="19">
        <f t="shared" si="4"/>
        <v>6.0606060606060608E-2</v>
      </c>
      <c r="N24" s="20">
        <v>19</v>
      </c>
      <c r="O24" s="20">
        <v>1</v>
      </c>
      <c r="P24" s="21">
        <f t="shared" si="5"/>
        <v>5.2631578947368418E-2</v>
      </c>
      <c r="Q24" s="21">
        <f t="shared" si="6"/>
        <v>1.5151515151515152E-2</v>
      </c>
      <c r="R24" s="22">
        <v>1764</v>
      </c>
      <c r="S24" s="22">
        <v>61</v>
      </c>
      <c r="T24" s="23">
        <f t="shared" si="7"/>
        <v>3.4580498866213151E-2</v>
      </c>
      <c r="U24" s="23">
        <f t="shared" si="8"/>
        <v>0.9242424242424242</v>
      </c>
    </row>
  </sheetData>
  <mergeCells count="8">
    <mergeCell ref="J1:K1"/>
    <mergeCell ref="B1:E1"/>
    <mergeCell ref="T1:U1"/>
    <mergeCell ref="L1:M1"/>
    <mergeCell ref="R1:S1"/>
    <mergeCell ref="H1:I1"/>
    <mergeCell ref="N1:O1"/>
    <mergeCell ref="P1:Q1"/>
  </mergeCells>
  <conditionalFormatting sqref="C2 C3:E24">
    <cfRule type="cellIs" dxfId="17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4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4" sqref="A4:XFD4"/>
    </sheetView>
  </sheetViews>
  <sheetFormatPr defaultColWidth="16.375" defaultRowHeight="14.85" customHeight="1" x14ac:dyDescent="0.25"/>
  <cols>
    <col min="1" max="256" width="16.375" style="54" customWidth="1"/>
  </cols>
  <sheetData>
    <row r="1" spans="1:22" ht="15.95" customHeight="1" x14ac:dyDescent="0.25">
      <c r="A1" s="68" t="s">
        <v>500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2.1" customHeight="1" x14ac:dyDescent="0.25">
      <c r="A2" s="29"/>
      <c r="B2" s="67" t="s">
        <v>501</v>
      </c>
      <c r="C2" s="62"/>
      <c r="D2" s="62"/>
      <c r="E2" s="62"/>
      <c r="F2" s="62"/>
      <c r="G2" s="5"/>
      <c r="H2" s="5"/>
      <c r="I2" s="63" t="s">
        <v>1</v>
      </c>
      <c r="J2" s="62"/>
      <c r="K2" s="62"/>
      <c r="L2" s="62"/>
      <c r="M2" s="61" t="s">
        <v>2</v>
      </c>
      <c r="N2" s="62"/>
      <c r="O2" s="62"/>
      <c r="P2" s="62"/>
      <c r="Q2" s="66" t="s">
        <v>3</v>
      </c>
      <c r="R2" s="62"/>
      <c r="S2" s="62"/>
      <c r="T2" s="62"/>
      <c r="U2" s="64" t="s">
        <v>4</v>
      </c>
      <c r="V2" s="62"/>
    </row>
    <row r="3" spans="1:22" ht="36.950000000000003" customHeight="1" x14ac:dyDescent="0.25">
      <c r="A3" s="30" t="s">
        <v>5</v>
      </c>
      <c r="B3" s="6" t="s">
        <v>6</v>
      </c>
      <c r="C3" s="31"/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9" t="s">
        <v>16</v>
      </c>
      <c r="N3" s="9" t="s">
        <v>13</v>
      </c>
      <c r="O3" s="10" t="s">
        <v>17</v>
      </c>
      <c r="P3" s="10" t="s">
        <v>18</v>
      </c>
      <c r="Q3" s="10" t="s">
        <v>19</v>
      </c>
      <c r="R3" s="10" t="s">
        <v>13</v>
      </c>
      <c r="S3" s="11" t="s">
        <v>20</v>
      </c>
      <c r="T3" s="11" t="s">
        <v>21</v>
      </c>
      <c r="U3" s="11" t="s">
        <v>22</v>
      </c>
      <c r="V3" s="11" t="s">
        <v>13</v>
      </c>
    </row>
    <row r="4" spans="1:22" ht="20.100000000000001" customHeight="1" x14ac:dyDescent="0.3">
      <c r="A4" s="27">
        <v>353</v>
      </c>
      <c r="B4" s="13" t="s">
        <v>373</v>
      </c>
      <c r="C4" s="32">
        <v>11737</v>
      </c>
      <c r="D4" s="14">
        <v>2461</v>
      </c>
      <c r="E4" s="14">
        <v>67</v>
      </c>
      <c r="F4" s="15">
        <f>E4/D4</f>
        <v>2.7224705404307194E-2</v>
      </c>
      <c r="G4" s="16">
        <v>27</v>
      </c>
      <c r="H4" s="16">
        <v>3</v>
      </c>
      <c r="I4" s="17">
        <f>H4/G4</f>
        <v>0.1111111111111111</v>
      </c>
      <c r="J4" s="17">
        <f>H4/E4</f>
        <v>4.4776119402985072E-2</v>
      </c>
      <c r="K4" s="18">
        <v>30</v>
      </c>
      <c r="L4" s="18">
        <v>1</v>
      </c>
      <c r="M4" s="19">
        <f>L4/K4</f>
        <v>3.3333333333333333E-2</v>
      </c>
      <c r="N4" s="19">
        <f>L4/E4</f>
        <v>1.4925373134328358E-2</v>
      </c>
      <c r="O4" s="20">
        <v>36</v>
      </c>
      <c r="P4" s="20">
        <v>0</v>
      </c>
      <c r="Q4" s="21">
        <f>P4/O4</f>
        <v>0</v>
      </c>
      <c r="R4" s="21">
        <f>P4/E4</f>
        <v>0</v>
      </c>
      <c r="S4" s="22">
        <v>2368</v>
      </c>
      <c r="T4" s="22">
        <v>63</v>
      </c>
      <c r="U4" s="23">
        <f>T4/S4</f>
        <v>2.6604729729729729E-2</v>
      </c>
      <c r="V4" s="23">
        <f>T4/E4</f>
        <v>0.94029850746268662</v>
      </c>
    </row>
    <row r="5" spans="1:22" ht="15.2" customHeight="1" x14ac:dyDescent="0.25">
      <c r="A5" s="34"/>
      <c r="B5" s="35"/>
      <c r="C5" s="36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spans="1:22" ht="14.45" customHeight="1" x14ac:dyDescent="0.25">
      <c r="A6" s="34"/>
      <c r="B6" s="4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ht="14.45" customHeight="1" x14ac:dyDescent="0.25">
      <c r="A7" s="34"/>
      <c r="B7" s="40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ht="14.45" customHeight="1" x14ac:dyDescent="0.25">
      <c r="A8" s="34"/>
      <c r="B8" s="4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ht="14.45" customHeight="1" x14ac:dyDescent="0.25">
      <c r="A9" s="34"/>
      <c r="B9" s="40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4.45" customHeight="1" x14ac:dyDescent="0.25">
      <c r="A10" s="34"/>
      <c r="B10" s="4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4.45" customHeight="1" x14ac:dyDescent="0.25">
      <c r="A11" s="34"/>
      <c r="B11" s="4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4.45" customHeight="1" x14ac:dyDescent="0.25">
      <c r="A12" s="34"/>
      <c r="B12" s="4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4.45" customHeight="1" x14ac:dyDescent="0.25">
      <c r="A13" s="34"/>
      <c r="B13" s="4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4.45" customHeight="1" x14ac:dyDescent="0.25">
      <c r="A14" s="34"/>
      <c r="B14" s="4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</sheetData>
  <mergeCells count="9">
    <mergeCell ref="A1:V1"/>
    <mergeCell ref="K2:L2"/>
    <mergeCell ref="U2:V2"/>
    <mergeCell ref="I2:J2"/>
    <mergeCell ref="S2:T2"/>
    <mergeCell ref="O2:P2"/>
    <mergeCell ref="M2:N2"/>
    <mergeCell ref="B2:F2"/>
    <mergeCell ref="Q2:R2"/>
  </mergeCells>
  <conditionalFormatting sqref="C3:D3 D4:F4">
    <cfRule type="cellIs" dxfId="9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7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A1:V1048576"/>
    </sheetView>
  </sheetViews>
  <sheetFormatPr defaultColWidth="16.375" defaultRowHeight="14.85" customHeight="1" x14ac:dyDescent="0.25"/>
  <cols>
    <col min="1" max="1" width="10.625" style="55" customWidth="1"/>
    <col min="2" max="2" width="38.125" style="55" customWidth="1"/>
    <col min="3" max="3" width="6.625" style="90" customWidth="1"/>
    <col min="4" max="4" width="10.125" style="55" customWidth="1"/>
    <col min="5" max="5" width="8.875" style="55" customWidth="1"/>
    <col min="6" max="6" width="10.125" style="55" customWidth="1"/>
    <col min="7" max="8" width="8.875" style="55" customWidth="1"/>
    <col min="9" max="9" width="10.875" style="55" customWidth="1"/>
    <col min="10" max="10" width="12.375" style="55" customWidth="1"/>
    <col min="11" max="12" width="9.25" style="55" customWidth="1"/>
    <col min="13" max="13" width="11" style="55" customWidth="1"/>
    <col min="14" max="14" width="13.375" style="55" customWidth="1"/>
    <col min="15" max="16" width="9.75" style="55" customWidth="1"/>
    <col min="17" max="17" width="10.875" style="55" customWidth="1"/>
    <col min="18" max="18" width="12.375" style="55" customWidth="1"/>
    <col min="19" max="20" width="11.125" style="55" customWidth="1"/>
    <col min="21" max="21" width="16" style="55" customWidth="1"/>
    <col min="22" max="22" width="15.625" style="55" customWidth="1"/>
    <col min="23" max="257" width="16.375" style="55" customWidth="1"/>
  </cols>
  <sheetData>
    <row r="1" spans="1:257" ht="20.25" customHeight="1" x14ac:dyDescent="0.25">
      <c r="A1" s="85" t="s">
        <v>5</v>
      </c>
      <c r="B1" s="71" t="s">
        <v>6</v>
      </c>
      <c r="C1" s="71" t="s">
        <v>495</v>
      </c>
      <c r="D1" s="71" t="s">
        <v>511</v>
      </c>
      <c r="E1" s="72" t="s">
        <v>8</v>
      </c>
      <c r="F1" s="72" t="s">
        <v>9</v>
      </c>
      <c r="G1" s="73" t="s">
        <v>10</v>
      </c>
      <c r="H1" s="73" t="s">
        <v>11</v>
      </c>
      <c r="I1" s="74" t="s">
        <v>1</v>
      </c>
      <c r="J1" s="74"/>
      <c r="K1" s="75" t="s">
        <v>14</v>
      </c>
      <c r="L1" s="75" t="s">
        <v>15</v>
      </c>
      <c r="M1" s="76" t="s">
        <v>2</v>
      </c>
      <c r="N1" s="76"/>
      <c r="O1" s="77" t="s">
        <v>17</v>
      </c>
      <c r="P1" s="77" t="s">
        <v>18</v>
      </c>
      <c r="Q1" s="78" t="s">
        <v>3</v>
      </c>
      <c r="R1" s="78"/>
      <c r="S1" s="79" t="s">
        <v>20</v>
      </c>
      <c r="T1" s="79" t="s">
        <v>21</v>
      </c>
      <c r="U1" s="80" t="s">
        <v>4</v>
      </c>
      <c r="V1" s="80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</row>
    <row r="2" spans="1:257" ht="27.75" customHeight="1" x14ac:dyDescent="0.25">
      <c r="A2" s="86"/>
      <c r="B2" s="71"/>
      <c r="C2" s="71"/>
      <c r="D2" s="71"/>
      <c r="E2" s="72"/>
      <c r="F2" s="72"/>
      <c r="G2" s="73"/>
      <c r="H2" s="73"/>
      <c r="I2" s="81" t="s">
        <v>12</v>
      </c>
      <c r="J2" s="81" t="s">
        <v>13</v>
      </c>
      <c r="K2" s="75"/>
      <c r="L2" s="75"/>
      <c r="M2" s="82" t="s">
        <v>16</v>
      </c>
      <c r="N2" s="82" t="s">
        <v>13</v>
      </c>
      <c r="O2" s="77"/>
      <c r="P2" s="77"/>
      <c r="Q2" s="83" t="s">
        <v>19</v>
      </c>
      <c r="R2" s="83" t="s">
        <v>13</v>
      </c>
      <c r="S2" s="79"/>
      <c r="T2" s="79"/>
      <c r="U2" s="84" t="s">
        <v>22</v>
      </c>
      <c r="V2" s="84" t="s">
        <v>13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  <c r="IW2" s="57"/>
    </row>
    <row r="3" spans="1:257" ht="20.25" customHeight="1" thickBot="1" x14ac:dyDescent="0.3">
      <c r="A3" s="87" t="s">
        <v>494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</row>
    <row r="4" spans="1:257" ht="20.100000000000001" customHeight="1" thickBot="1" x14ac:dyDescent="0.3">
      <c r="A4" s="27">
        <v>135</v>
      </c>
      <c r="B4" s="13" t="s">
        <v>156</v>
      </c>
      <c r="C4" s="88">
        <v>11515</v>
      </c>
      <c r="D4" s="14">
        <v>5761</v>
      </c>
      <c r="E4" s="14">
        <v>149</v>
      </c>
      <c r="F4" s="15">
        <f>E4/D4</f>
        <v>2.5863565353237285E-2</v>
      </c>
      <c r="G4" s="16">
        <v>145</v>
      </c>
      <c r="H4" s="16">
        <v>13</v>
      </c>
      <c r="I4" s="17">
        <f>H4/G4</f>
        <v>8.9655172413793102E-2</v>
      </c>
      <c r="J4" s="17">
        <f>H4/E4</f>
        <v>8.7248322147651006E-2</v>
      </c>
      <c r="K4" s="18">
        <v>74</v>
      </c>
      <c r="L4" s="18">
        <v>3</v>
      </c>
      <c r="M4" s="19">
        <f>L4/K4</f>
        <v>4.0540540540540543E-2</v>
      </c>
      <c r="N4" s="19">
        <f>L4/E4</f>
        <v>2.0134228187919462E-2</v>
      </c>
      <c r="O4" s="20">
        <v>110</v>
      </c>
      <c r="P4" s="20">
        <v>3</v>
      </c>
      <c r="Q4" s="21">
        <f>P4/O4</f>
        <v>2.7272727272727271E-2</v>
      </c>
      <c r="R4" s="21">
        <f>P4/E4</f>
        <v>2.0134228187919462E-2</v>
      </c>
      <c r="S4" s="22">
        <v>5432</v>
      </c>
      <c r="T4" s="22">
        <v>130</v>
      </c>
      <c r="U4" s="23">
        <f>T4/S4</f>
        <v>2.3932253313696614E-2</v>
      </c>
      <c r="V4" s="23">
        <f>T4/E4</f>
        <v>0.87248322147651003</v>
      </c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/>
    </row>
    <row r="5" spans="1:257" ht="20.100000000000001" customHeight="1" thickBot="1" x14ac:dyDescent="0.3">
      <c r="A5" s="27">
        <v>205</v>
      </c>
      <c r="B5" s="13" t="s">
        <v>226</v>
      </c>
      <c r="C5" s="89">
        <v>11275</v>
      </c>
      <c r="D5" s="14">
        <v>6356</v>
      </c>
      <c r="E5" s="14">
        <v>175</v>
      </c>
      <c r="F5" s="15">
        <f>E5/D5</f>
        <v>2.7533039647577091E-2</v>
      </c>
      <c r="G5" s="16">
        <v>83</v>
      </c>
      <c r="H5" s="16">
        <v>10</v>
      </c>
      <c r="I5" s="17">
        <f>H5/G5</f>
        <v>0.12048192771084337</v>
      </c>
      <c r="J5" s="17">
        <f>H5/E5</f>
        <v>5.7142857142857141E-2</v>
      </c>
      <c r="K5" s="18">
        <v>131</v>
      </c>
      <c r="L5" s="18">
        <v>6</v>
      </c>
      <c r="M5" s="19">
        <f>L5/K5</f>
        <v>4.5801526717557252E-2</v>
      </c>
      <c r="N5" s="19">
        <f>L5/E5</f>
        <v>3.4285714285714287E-2</v>
      </c>
      <c r="O5" s="20">
        <v>111</v>
      </c>
      <c r="P5" s="20">
        <v>8</v>
      </c>
      <c r="Q5" s="21">
        <f>P5/O5</f>
        <v>7.2072072072072071E-2</v>
      </c>
      <c r="R5" s="21">
        <f>P5/E5</f>
        <v>4.5714285714285714E-2</v>
      </c>
      <c r="S5" s="22">
        <v>6031</v>
      </c>
      <c r="T5" s="22">
        <v>151</v>
      </c>
      <c r="U5" s="23">
        <f>T5/S5</f>
        <v>2.5037307245896204E-2</v>
      </c>
      <c r="V5" s="23">
        <f>T5/E5</f>
        <v>0.86285714285714288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  <c r="IW5"/>
    </row>
    <row r="6" spans="1:257" ht="20.100000000000001" customHeight="1" thickBot="1" x14ac:dyDescent="0.3">
      <c r="A6" s="27">
        <v>277</v>
      </c>
      <c r="B6" s="13" t="s">
        <v>298</v>
      </c>
      <c r="C6" s="89">
        <v>10726</v>
      </c>
      <c r="D6" s="14">
        <v>4352</v>
      </c>
      <c r="E6" s="14">
        <v>158</v>
      </c>
      <c r="F6" s="15">
        <f>E6/D6</f>
        <v>3.6305147058823532E-2</v>
      </c>
      <c r="G6" s="16">
        <v>49</v>
      </c>
      <c r="H6" s="16">
        <v>8</v>
      </c>
      <c r="I6" s="17">
        <f>H6/G6</f>
        <v>0.16326530612244897</v>
      </c>
      <c r="J6" s="17">
        <f>H6/E6</f>
        <v>5.0632911392405063E-2</v>
      </c>
      <c r="K6" s="18">
        <v>75</v>
      </c>
      <c r="L6" s="18">
        <v>4</v>
      </c>
      <c r="M6" s="19">
        <f>L6/K6</f>
        <v>5.3333333333333337E-2</v>
      </c>
      <c r="N6" s="19">
        <f>L6/E6</f>
        <v>2.5316455696202531E-2</v>
      </c>
      <c r="O6" s="20">
        <v>71</v>
      </c>
      <c r="P6" s="20">
        <v>4</v>
      </c>
      <c r="Q6" s="21">
        <f>P6/O6</f>
        <v>5.6338028169014086E-2</v>
      </c>
      <c r="R6" s="21">
        <f>P6/E6</f>
        <v>2.5316455696202531E-2</v>
      </c>
      <c r="S6" s="22">
        <v>4157</v>
      </c>
      <c r="T6" s="22">
        <v>142</v>
      </c>
      <c r="U6" s="23">
        <f>T6/S6</f>
        <v>3.4159249458744288E-2</v>
      </c>
      <c r="V6" s="23">
        <f>T6/E6</f>
        <v>0.89873417721518989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/>
    </row>
    <row r="7" spans="1:257" ht="20.100000000000001" customHeight="1" thickBot="1" x14ac:dyDescent="0.3">
      <c r="A7" s="27">
        <v>320</v>
      </c>
      <c r="B7" s="13" t="s">
        <v>340</v>
      </c>
      <c r="C7" s="89">
        <v>11131</v>
      </c>
      <c r="D7" s="14">
        <v>5370</v>
      </c>
      <c r="E7" s="14">
        <v>183</v>
      </c>
      <c r="F7" s="15">
        <f>E7/D7</f>
        <v>3.4078212290502792E-2</v>
      </c>
      <c r="G7" s="16">
        <v>34</v>
      </c>
      <c r="H7" s="16">
        <v>5</v>
      </c>
      <c r="I7" s="17">
        <f>H7/G7</f>
        <v>0.14705882352941177</v>
      </c>
      <c r="J7" s="17">
        <f>H7/E7</f>
        <v>2.7322404371584699E-2</v>
      </c>
      <c r="K7" s="18">
        <v>98</v>
      </c>
      <c r="L7" s="18">
        <v>5</v>
      </c>
      <c r="M7" s="19">
        <f>L7/K7</f>
        <v>5.1020408163265307E-2</v>
      </c>
      <c r="N7" s="19">
        <f>L7/E7</f>
        <v>2.7322404371584699E-2</v>
      </c>
      <c r="O7" s="20">
        <v>97</v>
      </c>
      <c r="P7" s="20">
        <v>11</v>
      </c>
      <c r="Q7" s="21">
        <f>P7/O7</f>
        <v>0.1134020618556701</v>
      </c>
      <c r="R7" s="21">
        <f>P7/E7</f>
        <v>6.0109289617486336E-2</v>
      </c>
      <c r="S7" s="22">
        <v>5141</v>
      </c>
      <c r="T7" s="22">
        <v>162</v>
      </c>
      <c r="U7" s="23">
        <f>T7/S7</f>
        <v>3.1511379109122738E-2</v>
      </c>
      <c r="V7" s="23">
        <f>T7/E7</f>
        <v>0.88524590163934425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  <c r="IW7"/>
    </row>
    <row r="8" spans="1:257" ht="20.100000000000001" customHeight="1" thickBot="1" x14ac:dyDescent="0.3">
      <c r="A8" s="27">
        <v>376</v>
      </c>
      <c r="B8" s="13" t="s">
        <v>396</v>
      </c>
      <c r="C8" s="89">
        <v>10962</v>
      </c>
      <c r="D8" s="14">
        <v>2800</v>
      </c>
      <c r="E8" s="14">
        <v>28</v>
      </c>
      <c r="F8" s="15">
        <f>E8/D8</f>
        <v>0.01</v>
      </c>
      <c r="G8" s="16">
        <v>21</v>
      </c>
      <c r="H8" s="16">
        <v>1</v>
      </c>
      <c r="I8" s="17">
        <f>H8/G8</f>
        <v>4.7619047619047616E-2</v>
      </c>
      <c r="J8" s="17">
        <f>H8/E8</f>
        <v>3.5714285714285712E-2</v>
      </c>
      <c r="K8" s="18">
        <v>15</v>
      </c>
      <c r="L8" s="18">
        <v>0</v>
      </c>
      <c r="M8" s="19">
        <f>L8/K8</f>
        <v>0</v>
      </c>
      <c r="N8" s="19">
        <f>L8/E8</f>
        <v>0</v>
      </c>
      <c r="O8" s="20">
        <v>31</v>
      </c>
      <c r="P8" s="20">
        <v>1</v>
      </c>
      <c r="Q8" s="21">
        <f>P8/O8</f>
        <v>3.2258064516129031E-2</v>
      </c>
      <c r="R8" s="21">
        <f>P8/E8</f>
        <v>3.5714285714285712E-2</v>
      </c>
      <c r="S8" s="22">
        <v>2733</v>
      </c>
      <c r="T8" s="22">
        <v>26</v>
      </c>
      <c r="U8" s="23">
        <f>T8/S8</f>
        <v>9.5133552872301505E-3</v>
      </c>
      <c r="V8" s="23">
        <f>T8/E8</f>
        <v>0.9285714285714286</v>
      </c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/>
    </row>
    <row r="9" spans="1:257" ht="20.25" customHeight="1" thickBot="1" x14ac:dyDescent="0.3">
      <c r="A9" s="87" t="s">
        <v>497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  <c r="IR9" s="57"/>
      <c r="IS9" s="57"/>
      <c r="IT9" s="57"/>
      <c r="IU9" s="57"/>
      <c r="IV9" s="57"/>
      <c r="IW9" s="57"/>
    </row>
    <row r="10" spans="1:257" ht="20.100000000000001" customHeight="1" thickBot="1" x14ac:dyDescent="0.3">
      <c r="A10" s="27">
        <v>30</v>
      </c>
      <c r="B10" s="13" t="s">
        <v>52</v>
      </c>
      <c r="C10" s="88">
        <v>16372</v>
      </c>
      <c r="D10" s="14">
        <v>6994</v>
      </c>
      <c r="E10" s="14">
        <v>273</v>
      </c>
      <c r="F10" s="15">
        <f t="shared" ref="F10:F31" si="0">E10/D10</f>
        <v>3.9033457249070633E-2</v>
      </c>
      <c r="G10" s="16">
        <v>579</v>
      </c>
      <c r="H10" s="16">
        <v>140</v>
      </c>
      <c r="I10" s="17">
        <f t="shared" ref="I10:I31" si="1">H10/G10</f>
        <v>0.24179620034542315</v>
      </c>
      <c r="J10" s="17">
        <f t="shared" ref="J10:J31" si="2">H10/E10</f>
        <v>0.51282051282051277</v>
      </c>
      <c r="K10" s="18">
        <v>247</v>
      </c>
      <c r="L10" s="18">
        <v>25</v>
      </c>
      <c r="M10" s="19">
        <f t="shared" ref="M10:M31" si="3">L10/K10</f>
        <v>0.10121457489878542</v>
      </c>
      <c r="N10" s="19">
        <f t="shared" ref="N10:N31" si="4">L10/E10</f>
        <v>9.1575091575091569E-2</v>
      </c>
      <c r="O10" s="20">
        <v>315</v>
      </c>
      <c r="P10" s="20">
        <v>17</v>
      </c>
      <c r="Q10" s="21">
        <f t="shared" ref="Q10:Q31" si="5">P10/O10</f>
        <v>5.3968253968253971E-2</v>
      </c>
      <c r="R10" s="21">
        <f t="shared" ref="R10:R31" si="6">P10/E10</f>
        <v>6.2271062271062272E-2</v>
      </c>
      <c r="S10" s="22">
        <v>5853</v>
      </c>
      <c r="T10" s="22">
        <v>91</v>
      </c>
      <c r="U10" s="23">
        <f t="shared" ref="U10:U31" si="7">T10/S10</f>
        <v>1.5547582436357423E-2</v>
      </c>
      <c r="V10" s="23">
        <f t="shared" ref="V10:V31" si="8">T10/E10</f>
        <v>0.33333333333333331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  <c r="IR10" s="57"/>
      <c r="IS10" s="57"/>
      <c r="IT10" s="57"/>
      <c r="IU10" s="57"/>
      <c r="IV10" s="57"/>
      <c r="IW10"/>
    </row>
    <row r="11" spans="1:257" ht="20.100000000000001" customHeight="1" thickBot="1" x14ac:dyDescent="0.3">
      <c r="A11" s="27">
        <v>36</v>
      </c>
      <c r="B11" s="13" t="s">
        <v>58</v>
      </c>
      <c r="C11" s="89">
        <v>16000</v>
      </c>
      <c r="D11" s="14">
        <v>7981</v>
      </c>
      <c r="E11" s="14">
        <v>176</v>
      </c>
      <c r="F11" s="15">
        <f t="shared" si="0"/>
        <v>2.205237438917429E-2</v>
      </c>
      <c r="G11" s="16">
        <v>480</v>
      </c>
      <c r="H11" s="16">
        <v>94</v>
      </c>
      <c r="I11" s="17">
        <f t="shared" si="1"/>
        <v>0.19583333333333333</v>
      </c>
      <c r="J11" s="17">
        <f t="shared" si="2"/>
        <v>0.53409090909090906</v>
      </c>
      <c r="K11" s="18">
        <v>353</v>
      </c>
      <c r="L11" s="18">
        <v>19</v>
      </c>
      <c r="M11" s="19">
        <f t="shared" si="3"/>
        <v>5.3824362606232294E-2</v>
      </c>
      <c r="N11" s="19">
        <f t="shared" si="4"/>
        <v>0.10795454545454546</v>
      </c>
      <c r="O11" s="20">
        <v>351</v>
      </c>
      <c r="P11" s="20">
        <v>14</v>
      </c>
      <c r="Q11" s="21">
        <f t="shared" si="5"/>
        <v>3.9886039886039885E-2</v>
      </c>
      <c r="R11" s="21">
        <f t="shared" si="6"/>
        <v>7.9545454545454544E-2</v>
      </c>
      <c r="S11" s="22">
        <v>6797</v>
      </c>
      <c r="T11" s="22">
        <v>49</v>
      </c>
      <c r="U11" s="23">
        <f t="shared" si="7"/>
        <v>7.2090628218331619E-3</v>
      </c>
      <c r="V11" s="23">
        <f t="shared" si="8"/>
        <v>0.27840909090909088</v>
      </c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  <c r="IR11" s="57"/>
      <c r="IS11" s="57"/>
      <c r="IT11" s="57"/>
      <c r="IU11" s="57"/>
      <c r="IV11" s="57"/>
      <c r="IW11"/>
    </row>
    <row r="12" spans="1:257" ht="20.100000000000001" customHeight="1" thickBot="1" x14ac:dyDescent="0.3">
      <c r="A12" s="27">
        <v>49</v>
      </c>
      <c r="B12" s="13" t="s">
        <v>71</v>
      </c>
      <c r="C12" s="89">
        <v>16380</v>
      </c>
      <c r="D12" s="14">
        <v>7913</v>
      </c>
      <c r="E12" s="14">
        <v>207</v>
      </c>
      <c r="F12" s="15">
        <f t="shared" si="0"/>
        <v>2.6159484392771389E-2</v>
      </c>
      <c r="G12" s="16">
        <v>393</v>
      </c>
      <c r="H12" s="16">
        <v>92</v>
      </c>
      <c r="I12" s="17">
        <f t="shared" si="1"/>
        <v>0.2340966921119593</v>
      </c>
      <c r="J12" s="17">
        <f t="shared" si="2"/>
        <v>0.44444444444444442</v>
      </c>
      <c r="K12" s="18">
        <v>468</v>
      </c>
      <c r="L12" s="18">
        <v>30</v>
      </c>
      <c r="M12" s="19">
        <f t="shared" si="3"/>
        <v>6.4102564102564097E-2</v>
      </c>
      <c r="N12" s="19">
        <f t="shared" si="4"/>
        <v>0.14492753623188406</v>
      </c>
      <c r="O12" s="20">
        <v>413</v>
      </c>
      <c r="P12" s="20">
        <v>25</v>
      </c>
      <c r="Q12" s="21">
        <f t="shared" si="5"/>
        <v>6.0532687651331719E-2</v>
      </c>
      <c r="R12" s="21">
        <f t="shared" si="6"/>
        <v>0.12077294685990338</v>
      </c>
      <c r="S12" s="22">
        <v>6639</v>
      </c>
      <c r="T12" s="22">
        <v>60</v>
      </c>
      <c r="U12" s="23">
        <f t="shared" si="7"/>
        <v>9.0375056484410295E-3</v>
      </c>
      <c r="V12" s="23">
        <f t="shared" si="8"/>
        <v>0.28985507246376813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  <c r="IR12" s="57"/>
      <c r="IS12" s="57"/>
      <c r="IT12" s="57"/>
      <c r="IU12" s="57"/>
      <c r="IV12" s="57"/>
      <c r="IW12"/>
    </row>
    <row r="13" spans="1:257" ht="20.100000000000001" customHeight="1" thickBot="1" x14ac:dyDescent="0.3">
      <c r="A13" s="27">
        <v>66</v>
      </c>
      <c r="B13" s="13" t="s">
        <v>88</v>
      </c>
      <c r="C13" s="89">
        <v>15851</v>
      </c>
      <c r="D13" s="14">
        <v>9026</v>
      </c>
      <c r="E13" s="14">
        <v>150</v>
      </c>
      <c r="F13" s="15">
        <f t="shared" si="0"/>
        <v>1.661865721249723E-2</v>
      </c>
      <c r="G13" s="16">
        <v>313</v>
      </c>
      <c r="H13" s="16">
        <v>46</v>
      </c>
      <c r="I13" s="17">
        <f t="shared" si="1"/>
        <v>0.14696485623003194</v>
      </c>
      <c r="J13" s="17">
        <f t="shared" si="2"/>
        <v>0.30666666666666664</v>
      </c>
      <c r="K13" s="18">
        <v>499</v>
      </c>
      <c r="L13" s="18">
        <v>31</v>
      </c>
      <c r="M13" s="19">
        <f t="shared" si="3"/>
        <v>6.2124248496993988E-2</v>
      </c>
      <c r="N13" s="19">
        <f t="shared" si="4"/>
        <v>0.20666666666666667</v>
      </c>
      <c r="O13" s="20">
        <v>408</v>
      </c>
      <c r="P13" s="20">
        <v>20</v>
      </c>
      <c r="Q13" s="21">
        <f t="shared" si="5"/>
        <v>4.9019607843137254E-2</v>
      </c>
      <c r="R13" s="21">
        <f t="shared" si="6"/>
        <v>0.13333333333333333</v>
      </c>
      <c r="S13" s="22">
        <v>7806</v>
      </c>
      <c r="T13" s="22">
        <v>53</v>
      </c>
      <c r="U13" s="23">
        <f t="shared" si="7"/>
        <v>6.7896489879579807E-3</v>
      </c>
      <c r="V13" s="23">
        <f t="shared" si="8"/>
        <v>0.35333333333333333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  <c r="IR13" s="57"/>
      <c r="IS13" s="57"/>
      <c r="IT13" s="57"/>
      <c r="IU13" s="57"/>
      <c r="IV13" s="57"/>
      <c r="IW13"/>
    </row>
    <row r="14" spans="1:257" ht="20.100000000000001" customHeight="1" thickBot="1" x14ac:dyDescent="0.3">
      <c r="A14" s="27">
        <v>87</v>
      </c>
      <c r="B14" s="13" t="s">
        <v>108</v>
      </c>
      <c r="C14" s="89">
        <v>15671</v>
      </c>
      <c r="D14" s="14">
        <v>8051</v>
      </c>
      <c r="E14" s="14">
        <v>237</v>
      </c>
      <c r="F14" s="15">
        <f t="shared" si="0"/>
        <v>2.943733697677307E-2</v>
      </c>
      <c r="G14" s="16">
        <v>235</v>
      </c>
      <c r="H14" s="16">
        <v>32</v>
      </c>
      <c r="I14" s="17">
        <f t="shared" si="1"/>
        <v>0.13617021276595745</v>
      </c>
      <c r="J14" s="17">
        <f t="shared" si="2"/>
        <v>0.13502109704641349</v>
      </c>
      <c r="K14" s="18">
        <v>266</v>
      </c>
      <c r="L14" s="18">
        <v>18</v>
      </c>
      <c r="M14" s="19">
        <f t="shared" si="3"/>
        <v>6.7669172932330823E-2</v>
      </c>
      <c r="N14" s="19">
        <f t="shared" si="4"/>
        <v>7.5949367088607597E-2</v>
      </c>
      <c r="O14" s="20">
        <v>484</v>
      </c>
      <c r="P14" s="20">
        <v>54</v>
      </c>
      <c r="Q14" s="21">
        <f t="shared" si="5"/>
        <v>0.1115702479338843</v>
      </c>
      <c r="R14" s="21">
        <f t="shared" si="6"/>
        <v>0.22784810126582278</v>
      </c>
      <c r="S14" s="22">
        <v>7066</v>
      </c>
      <c r="T14" s="22">
        <v>133</v>
      </c>
      <c r="U14" s="23">
        <f t="shared" si="7"/>
        <v>1.8822530427398811E-2</v>
      </c>
      <c r="V14" s="23">
        <f t="shared" si="8"/>
        <v>0.56118143459915615</v>
      </c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  <c r="IR14" s="57"/>
      <c r="IS14" s="57"/>
      <c r="IT14" s="57"/>
      <c r="IU14" s="57"/>
      <c r="IV14" s="57"/>
      <c r="IW14"/>
    </row>
    <row r="15" spans="1:257" ht="20.100000000000001" customHeight="1" thickBot="1" x14ac:dyDescent="0.3">
      <c r="A15" s="27">
        <v>116</v>
      </c>
      <c r="B15" s="13" t="s">
        <v>137</v>
      </c>
      <c r="C15" s="89">
        <v>15197</v>
      </c>
      <c r="D15" s="14">
        <v>6965</v>
      </c>
      <c r="E15" s="14">
        <v>159</v>
      </c>
      <c r="F15" s="15">
        <f t="shared" si="0"/>
        <v>2.2828427853553483E-2</v>
      </c>
      <c r="G15" s="16">
        <v>170</v>
      </c>
      <c r="H15" s="16">
        <v>37</v>
      </c>
      <c r="I15" s="17">
        <f t="shared" si="1"/>
        <v>0.21764705882352942</v>
      </c>
      <c r="J15" s="17">
        <f t="shared" si="2"/>
        <v>0.23270440251572327</v>
      </c>
      <c r="K15" s="18">
        <v>136</v>
      </c>
      <c r="L15" s="18">
        <v>15</v>
      </c>
      <c r="M15" s="19">
        <f t="shared" si="3"/>
        <v>0.11029411764705882</v>
      </c>
      <c r="N15" s="19">
        <f t="shared" si="4"/>
        <v>9.4339622641509441E-2</v>
      </c>
      <c r="O15" s="20">
        <v>223</v>
      </c>
      <c r="P15" s="20">
        <v>14</v>
      </c>
      <c r="Q15" s="21">
        <f t="shared" si="5"/>
        <v>6.2780269058295965E-2</v>
      </c>
      <c r="R15" s="21">
        <f t="shared" si="6"/>
        <v>8.8050314465408799E-2</v>
      </c>
      <c r="S15" s="22">
        <v>6436</v>
      </c>
      <c r="T15" s="22">
        <v>93</v>
      </c>
      <c r="U15" s="23">
        <f t="shared" si="7"/>
        <v>1.4449968924798011E-2</v>
      </c>
      <c r="V15" s="23">
        <f t="shared" si="8"/>
        <v>0.58490566037735847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  <c r="IR15" s="57"/>
      <c r="IS15" s="57"/>
      <c r="IT15" s="57"/>
      <c r="IU15" s="57"/>
      <c r="IV15" s="57"/>
      <c r="IW15"/>
    </row>
    <row r="16" spans="1:257" ht="20.100000000000001" customHeight="1" thickBot="1" x14ac:dyDescent="0.3">
      <c r="A16" s="27">
        <v>139</v>
      </c>
      <c r="B16" s="13" t="s">
        <v>160</v>
      </c>
      <c r="C16" s="89">
        <v>14166</v>
      </c>
      <c r="D16" s="14">
        <v>6744</v>
      </c>
      <c r="E16" s="14">
        <v>159</v>
      </c>
      <c r="F16" s="15">
        <f t="shared" si="0"/>
        <v>2.3576512455516015E-2</v>
      </c>
      <c r="G16" s="16">
        <v>139</v>
      </c>
      <c r="H16" s="16">
        <v>51</v>
      </c>
      <c r="I16" s="17">
        <f t="shared" si="1"/>
        <v>0.36690647482014388</v>
      </c>
      <c r="J16" s="17">
        <f t="shared" si="2"/>
        <v>0.32075471698113206</v>
      </c>
      <c r="K16" s="18">
        <v>100</v>
      </c>
      <c r="L16" s="18">
        <v>14</v>
      </c>
      <c r="M16" s="19">
        <f t="shared" si="3"/>
        <v>0.14000000000000001</v>
      </c>
      <c r="N16" s="19">
        <f t="shared" si="4"/>
        <v>8.8050314465408799E-2</v>
      </c>
      <c r="O16" s="20">
        <v>139</v>
      </c>
      <c r="P16" s="20">
        <v>16</v>
      </c>
      <c r="Q16" s="21">
        <f t="shared" si="5"/>
        <v>0.11510791366906475</v>
      </c>
      <c r="R16" s="21">
        <f t="shared" si="6"/>
        <v>0.10062893081761007</v>
      </c>
      <c r="S16" s="22">
        <v>6366</v>
      </c>
      <c r="T16" s="22">
        <v>78</v>
      </c>
      <c r="U16" s="23">
        <f t="shared" si="7"/>
        <v>1.2252591894439209E-2</v>
      </c>
      <c r="V16" s="23">
        <f t="shared" si="8"/>
        <v>0.49056603773584906</v>
      </c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  <c r="IR16" s="57"/>
      <c r="IS16" s="57"/>
      <c r="IT16" s="57"/>
      <c r="IU16" s="57"/>
      <c r="IV16" s="57"/>
      <c r="IW16"/>
    </row>
    <row r="17" spans="1:257" ht="20.100000000000001" customHeight="1" thickBot="1" x14ac:dyDescent="0.3">
      <c r="A17" s="27">
        <v>155</v>
      </c>
      <c r="B17" s="13" t="s">
        <v>176</v>
      </c>
      <c r="C17" s="89">
        <v>14805</v>
      </c>
      <c r="D17" s="14">
        <v>7973</v>
      </c>
      <c r="E17" s="14">
        <v>115</v>
      </c>
      <c r="F17" s="15">
        <f t="shared" si="0"/>
        <v>1.4423679919729086E-2</v>
      </c>
      <c r="G17" s="16">
        <v>119</v>
      </c>
      <c r="H17" s="16">
        <v>8</v>
      </c>
      <c r="I17" s="17">
        <f t="shared" si="1"/>
        <v>6.7226890756302518E-2</v>
      </c>
      <c r="J17" s="17">
        <f t="shared" si="2"/>
        <v>6.9565217391304349E-2</v>
      </c>
      <c r="K17" s="18">
        <v>203</v>
      </c>
      <c r="L17" s="18">
        <v>13</v>
      </c>
      <c r="M17" s="19">
        <f t="shared" si="3"/>
        <v>6.4039408866995079E-2</v>
      </c>
      <c r="N17" s="19">
        <f t="shared" si="4"/>
        <v>0.11304347826086956</v>
      </c>
      <c r="O17" s="20">
        <v>233</v>
      </c>
      <c r="P17" s="20">
        <v>9</v>
      </c>
      <c r="Q17" s="21">
        <f t="shared" si="5"/>
        <v>3.8626609442060089E-2</v>
      </c>
      <c r="R17" s="21">
        <f t="shared" si="6"/>
        <v>7.8260869565217397E-2</v>
      </c>
      <c r="S17" s="22">
        <v>7418</v>
      </c>
      <c r="T17" s="22">
        <v>85</v>
      </c>
      <c r="U17" s="23">
        <f t="shared" si="7"/>
        <v>1.145861418172014E-2</v>
      </c>
      <c r="V17" s="23">
        <f t="shared" si="8"/>
        <v>0.73913043478260865</v>
      </c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  <c r="IR17" s="57"/>
      <c r="IS17" s="57"/>
      <c r="IT17" s="57"/>
      <c r="IU17" s="57"/>
      <c r="IV17" s="57"/>
      <c r="IW17"/>
    </row>
    <row r="18" spans="1:257" ht="20.100000000000001" customHeight="1" thickBot="1" x14ac:dyDescent="0.3">
      <c r="A18" s="27">
        <v>157</v>
      </c>
      <c r="B18" s="13" t="s">
        <v>178</v>
      </c>
      <c r="C18" s="89">
        <v>14895</v>
      </c>
      <c r="D18" s="14">
        <v>7653</v>
      </c>
      <c r="E18" s="14">
        <v>203</v>
      </c>
      <c r="F18" s="15">
        <f t="shared" si="0"/>
        <v>2.6525545537697634E-2</v>
      </c>
      <c r="G18" s="16">
        <v>117</v>
      </c>
      <c r="H18" s="16">
        <v>26</v>
      </c>
      <c r="I18" s="17">
        <f t="shared" si="1"/>
        <v>0.22222222222222221</v>
      </c>
      <c r="J18" s="17">
        <f t="shared" si="2"/>
        <v>0.12807881773399016</v>
      </c>
      <c r="K18" s="18">
        <v>191</v>
      </c>
      <c r="L18" s="18">
        <v>25</v>
      </c>
      <c r="M18" s="19">
        <f t="shared" si="3"/>
        <v>0.13089005235602094</v>
      </c>
      <c r="N18" s="19">
        <f t="shared" si="4"/>
        <v>0.12315270935960591</v>
      </c>
      <c r="O18" s="20">
        <v>311</v>
      </c>
      <c r="P18" s="20">
        <v>21</v>
      </c>
      <c r="Q18" s="21">
        <f t="shared" si="5"/>
        <v>6.7524115755627015E-2</v>
      </c>
      <c r="R18" s="21">
        <f t="shared" si="6"/>
        <v>0.10344827586206896</v>
      </c>
      <c r="S18" s="22">
        <v>7034</v>
      </c>
      <c r="T18" s="22">
        <v>131</v>
      </c>
      <c r="U18" s="23">
        <f t="shared" si="7"/>
        <v>1.8623827125390957E-2</v>
      </c>
      <c r="V18" s="23">
        <f t="shared" si="8"/>
        <v>0.64532019704433496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  <c r="IW18"/>
    </row>
    <row r="19" spans="1:257" ht="20.100000000000001" customHeight="1" thickBot="1" x14ac:dyDescent="0.3">
      <c r="A19" s="27">
        <v>166</v>
      </c>
      <c r="B19" s="13" t="s">
        <v>187</v>
      </c>
      <c r="C19" s="89">
        <v>14059</v>
      </c>
      <c r="D19" s="14">
        <v>8766</v>
      </c>
      <c r="E19" s="14">
        <v>246</v>
      </c>
      <c r="F19" s="15">
        <f t="shared" si="0"/>
        <v>2.8062970568104039E-2</v>
      </c>
      <c r="G19" s="16">
        <v>111</v>
      </c>
      <c r="H19" s="16">
        <v>11</v>
      </c>
      <c r="I19" s="17">
        <f t="shared" si="1"/>
        <v>9.90990990990991E-2</v>
      </c>
      <c r="J19" s="17">
        <f t="shared" si="2"/>
        <v>4.4715447154471545E-2</v>
      </c>
      <c r="K19" s="18">
        <v>181</v>
      </c>
      <c r="L19" s="18">
        <v>23</v>
      </c>
      <c r="M19" s="19">
        <f t="shared" si="3"/>
        <v>0.1270718232044199</v>
      </c>
      <c r="N19" s="19">
        <f t="shared" si="4"/>
        <v>9.3495934959349589E-2</v>
      </c>
      <c r="O19" s="20">
        <v>199</v>
      </c>
      <c r="P19" s="20">
        <v>14</v>
      </c>
      <c r="Q19" s="21">
        <f t="shared" si="5"/>
        <v>7.0351758793969849E-2</v>
      </c>
      <c r="R19" s="21">
        <f t="shared" si="6"/>
        <v>5.6910569105691054E-2</v>
      </c>
      <c r="S19" s="22">
        <v>8275</v>
      </c>
      <c r="T19" s="22">
        <v>198</v>
      </c>
      <c r="U19" s="23">
        <f t="shared" si="7"/>
        <v>2.3927492447129911E-2</v>
      </c>
      <c r="V19" s="23">
        <f t="shared" si="8"/>
        <v>0.80487804878048785</v>
      </c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  <c r="IW19"/>
    </row>
    <row r="20" spans="1:257" ht="20.100000000000001" customHeight="1" thickBot="1" x14ac:dyDescent="0.3">
      <c r="A20" s="27">
        <v>179</v>
      </c>
      <c r="B20" s="13" t="s">
        <v>200</v>
      </c>
      <c r="C20" s="89">
        <v>13851</v>
      </c>
      <c r="D20" s="14">
        <v>9076</v>
      </c>
      <c r="E20" s="14">
        <v>255</v>
      </c>
      <c r="F20" s="15">
        <f t="shared" si="0"/>
        <v>2.8096077567210224E-2</v>
      </c>
      <c r="G20" s="16">
        <v>101</v>
      </c>
      <c r="H20" s="16">
        <v>25</v>
      </c>
      <c r="I20" s="17">
        <f t="shared" si="1"/>
        <v>0.24752475247524752</v>
      </c>
      <c r="J20" s="17">
        <f t="shared" si="2"/>
        <v>9.8039215686274508E-2</v>
      </c>
      <c r="K20" s="18">
        <v>244</v>
      </c>
      <c r="L20" s="18">
        <v>43</v>
      </c>
      <c r="M20" s="19">
        <f t="shared" si="3"/>
        <v>0.17622950819672131</v>
      </c>
      <c r="N20" s="19">
        <f t="shared" si="4"/>
        <v>0.16862745098039217</v>
      </c>
      <c r="O20" s="20">
        <v>338</v>
      </c>
      <c r="P20" s="20">
        <v>21</v>
      </c>
      <c r="Q20" s="21">
        <f t="shared" si="5"/>
        <v>6.2130177514792898E-2</v>
      </c>
      <c r="R20" s="21">
        <f t="shared" si="6"/>
        <v>8.2352941176470587E-2</v>
      </c>
      <c r="S20" s="22">
        <v>8393</v>
      </c>
      <c r="T20" s="22">
        <v>166</v>
      </c>
      <c r="U20" s="23">
        <f t="shared" si="7"/>
        <v>1.9778386750863814E-2</v>
      </c>
      <c r="V20" s="23">
        <f t="shared" si="8"/>
        <v>0.65098039215686276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  <c r="IW20"/>
    </row>
    <row r="21" spans="1:257" ht="20.100000000000001" customHeight="1" thickBot="1" x14ac:dyDescent="0.3">
      <c r="A21" s="27">
        <v>183</v>
      </c>
      <c r="B21" s="13" t="s">
        <v>204</v>
      </c>
      <c r="C21" s="89">
        <v>15380</v>
      </c>
      <c r="D21" s="14">
        <v>7838</v>
      </c>
      <c r="E21" s="14">
        <v>154</v>
      </c>
      <c r="F21" s="15">
        <f t="shared" si="0"/>
        <v>1.9647869354427149E-2</v>
      </c>
      <c r="G21" s="16">
        <v>98</v>
      </c>
      <c r="H21" s="16">
        <v>10</v>
      </c>
      <c r="I21" s="17">
        <f t="shared" si="1"/>
        <v>0.10204081632653061</v>
      </c>
      <c r="J21" s="17">
        <f t="shared" si="2"/>
        <v>6.4935064935064929E-2</v>
      </c>
      <c r="K21" s="18">
        <v>241</v>
      </c>
      <c r="L21" s="18">
        <v>23</v>
      </c>
      <c r="M21" s="19">
        <f t="shared" si="3"/>
        <v>9.5435684647302899E-2</v>
      </c>
      <c r="N21" s="19">
        <f t="shared" si="4"/>
        <v>0.14935064935064934</v>
      </c>
      <c r="O21" s="20">
        <v>329</v>
      </c>
      <c r="P21" s="20">
        <v>34</v>
      </c>
      <c r="Q21" s="21">
        <f t="shared" si="5"/>
        <v>0.10334346504559271</v>
      </c>
      <c r="R21" s="21">
        <f t="shared" si="6"/>
        <v>0.22077922077922077</v>
      </c>
      <c r="S21" s="22">
        <v>7170</v>
      </c>
      <c r="T21" s="22">
        <v>87</v>
      </c>
      <c r="U21" s="23">
        <f t="shared" si="7"/>
        <v>1.2133891213389121E-2</v>
      </c>
      <c r="V21" s="23">
        <f t="shared" si="8"/>
        <v>0.56493506493506496</v>
      </c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  <c r="IW21"/>
    </row>
    <row r="22" spans="1:257" ht="20.100000000000001" customHeight="1" thickBot="1" x14ac:dyDescent="0.3">
      <c r="A22" s="27">
        <v>185</v>
      </c>
      <c r="B22" s="13" t="s">
        <v>206</v>
      </c>
      <c r="C22" s="89">
        <v>13501</v>
      </c>
      <c r="D22" s="14">
        <v>7750</v>
      </c>
      <c r="E22" s="14">
        <v>154</v>
      </c>
      <c r="F22" s="15">
        <f t="shared" si="0"/>
        <v>1.9870967741935485E-2</v>
      </c>
      <c r="G22" s="16">
        <v>97</v>
      </c>
      <c r="H22" s="16">
        <v>19</v>
      </c>
      <c r="I22" s="17">
        <f t="shared" si="1"/>
        <v>0.19587628865979381</v>
      </c>
      <c r="J22" s="17">
        <f t="shared" si="2"/>
        <v>0.12337662337662338</v>
      </c>
      <c r="K22" s="18">
        <v>149</v>
      </c>
      <c r="L22" s="18">
        <v>23</v>
      </c>
      <c r="M22" s="19">
        <f t="shared" si="3"/>
        <v>0.15436241610738255</v>
      </c>
      <c r="N22" s="19">
        <f t="shared" si="4"/>
        <v>0.14935064935064934</v>
      </c>
      <c r="O22" s="20">
        <v>195</v>
      </c>
      <c r="P22" s="20">
        <v>23</v>
      </c>
      <c r="Q22" s="21">
        <f t="shared" si="5"/>
        <v>0.11794871794871795</v>
      </c>
      <c r="R22" s="21">
        <f t="shared" si="6"/>
        <v>0.14935064935064934</v>
      </c>
      <c r="S22" s="22">
        <v>7309</v>
      </c>
      <c r="T22" s="22">
        <v>89</v>
      </c>
      <c r="U22" s="23">
        <f t="shared" si="7"/>
        <v>1.2176768367765768E-2</v>
      </c>
      <c r="V22" s="23">
        <f t="shared" si="8"/>
        <v>0.57792207792207795</v>
      </c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  <c r="IW22"/>
    </row>
    <row r="23" spans="1:257" ht="20.100000000000001" customHeight="1" thickBot="1" x14ac:dyDescent="0.3">
      <c r="A23" s="27">
        <v>199</v>
      </c>
      <c r="B23" s="13" t="s">
        <v>220</v>
      </c>
      <c r="C23" s="89">
        <v>14252</v>
      </c>
      <c r="D23" s="14">
        <v>7210</v>
      </c>
      <c r="E23" s="14">
        <v>93</v>
      </c>
      <c r="F23" s="15">
        <f t="shared" si="0"/>
        <v>1.289875173370319E-2</v>
      </c>
      <c r="G23" s="16">
        <v>87</v>
      </c>
      <c r="H23" s="16">
        <v>22</v>
      </c>
      <c r="I23" s="17">
        <f t="shared" si="1"/>
        <v>0.25287356321839083</v>
      </c>
      <c r="J23" s="17">
        <f t="shared" si="2"/>
        <v>0.23655913978494625</v>
      </c>
      <c r="K23" s="18">
        <v>91</v>
      </c>
      <c r="L23" s="18">
        <v>16</v>
      </c>
      <c r="M23" s="19">
        <f t="shared" si="3"/>
        <v>0.17582417582417584</v>
      </c>
      <c r="N23" s="19">
        <f t="shared" si="4"/>
        <v>0.17204301075268819</v>
      </c>
      <c r="O23" s="20">
        <v>152</v>
      </c>
      <c r="P23" s="20">
        <v>11</v>
      </c>
      <c r="Q23" s="21">
        <f t="shared" si="5"/>
        <v>7.2368421052631582E-2</v>
      </c>
      <c r="R23" s="21">
        <f t="shared" si="6"/>
        <v>0.11827956989247312</v>
      </c>
      <c r="S23" s="22">
        <v>6880</v>
      </c>
      <c r="T23" s="22">
        <v>44</v>
      </c>
      <c r="U23" s="23">
        <f t="shared" si="7"/>
        <v>6.3953488372093022E-3</v>
      </c>
      <c r="V23" s="23">
        <f t="shared" si="8"/>
        <v>0.4731182795698925</v>
      </c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  <c r="IW23"/>
    </row>
    <row r="24" spans="1:257" ht="20.100000000000001" customHeight="1" thickBot="1" x14ac:dyDescent="0.3">
      <c r="A24" s="27">
        <v>202</v>
      </c>
      <c r="B24" s="13" t="s">
        <v>223</v>
      </c>
      <c r="C24" s="89">
        <v>13593</v>
      </c>
      <c r="D24" s="14">
        <v>6012</v>
      </c>
      <c r="E24" s="14">
        <v>184</v>
      </c>
      <c r="F24" s="15">
        <f t="shared" si="0"/>
        <v>3.0605455755156354E-2</v>
      </c>
      <c r="G24" s="16">
        <v>84</v>
      </c>
      <c r="H24" s="16">
        <v>22</v>
      </c>
      <c r="I24" s="17">
        <f t="shared" si="1"/>
        <v>0.26190476190476192</v>
      </c>
      <c r="J24" s="17">
        <f t="shared" si="2"/>
        <v>0.11956521739130435</v>
      </c>
      <c r="K24" s="18">
        <v>97</v>
      </c>
      <c r="L24" s="18">
        <v>17</v>
      </c>
      <c r="M24" s="19">
        <f t="shared" si="3"/>
        <v>0.17525773195876287</v>
      </c>
      <c r="N24" s="19">
        <f t="shared" si="4"/>
        <v>9.2391304347826081E-2</v>
      </c>
      <c r="O24" s="20">
        <v>149</v>
      </c>
      <c r="P24" s="20">
        <v>23</v>
      </c>
      <c r="Q24" s="21">
        <f t="shared" si="5"/>
        <v>0.15436241610738255</v>
      </c>
      <c r="R24" s="21">
        <f t="shared" si="6"/>
        <v>0.125</v>
      </c>
      <c r="S24" s="22">
        <v>5682</v>
      </c>
      <c r="T24" s="22">
        <v>122</v>
      </c>
      <c r="U24" s="23">
        <f t="shared" si="7"/>
        <v>2.1471312917986624E-2</v>
      </c>
      <c r="V24" s="23">
        <f t="shared" si="8"/>
        <v>0.66304347826086951</v>
      </c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  <c r="IW24"/>
    </row>
    <row r="25" spans="1:257" ht="20.100000000000001" customHeight="1" thickBot="1" x14ac:dyDescent="0.3">
      <c r="A25" s="27">
        <v>218</v>
      </c>
      <c r="B25" s="13" t="s">
        <v>239</v>
      </c>
      <c r="C25" s="89">
        <v>13092</v>
      </c>
      <c r="D25" s="14">
        <v>6757</v>
      </c>
      <c r="E25" s="14">
        <v>150</v>
      </c>
      <c r="F25" s="15">
        <f t="shared" si="0"/>
        <v>2.2199200828770166E-2</v>
      </c>
      <c r="G25" s="16">
        <v>72</v>
      </c>
      <c r="H25" s="16">
        <v>8</v>
      </c>
      <c r="I25" s="17">
        <f t="shared" si="1"/>
        <v>0.1111111111111111</v>
      </c>
      <c r="J25" s="17">
        <f t="shared" si="2"/>
        <v>5.3333333333333337E-2</v>
      </c>
      <c r="K25" s="18">
        <v>117</v>
      </c>
      <c r="L25" s="18">
        <v>17</v>
      </c>
      <c r="M25" s="19">
        <f t="shared" si="3"/>
        <v>0.14529914529914531</v>
      </c>
      <c r="N25" s="19">
        <f t="shared" si="4"/>
        <v>0.11333333333333333</v>
      </c>
      <c r="O25" s="20">
        <v>110</v>
      </c>
      <c r="P25" s="20">
        <v>9</v>
      </c>
      <c r="Q25" s="21">
        <f t="shared" si="5"/>
        <v>8.1818181818181818E-2</v>
      </c>
      <c r="R25" s="21">
        <f t="shared" si="6"/>
        <v>0.06</v>
      </c>
      <c r="S25" s="22">
        <v>6458</v>
      </c>
      <c r="T25" s="22">
        <v>116</v>
      </c>
      <c r="U25" s="23">
        <f t="shared" si="7"/>
        <v>1.796221740476928E-2</v>
      </c>
      <c r="V25" s="23">
        <f t="shared" si="8"/>
        <v>0.77333333333333332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  <c r="IW25"/>
    </row>
    <row r="26" spans="1:257" ht="20.100000000000001" customHeight="1" thickBot="1" x14ac:dyDescent="0.3">
      <c r="A26" s="27">
        <v>221</v>
      </c>
      <c r="B26" s="13" t="s">
        <v>242</v>
      </c>
      <c r="C26" s="89">
        <v>12381</v>
      </c>
      <c r="D26" s="14">
        <v>7513</v>
      </c>
      <c r="E26" s="14">
        <v>159</v>
      </c>
      <c r="F26" s="15">
        <f t="shared" si="0"/>
        <v>2.1163316917343272E-2</v>
      </c>
      <c r="G26" s="16">
        <v>69</v>
      </c>
      <c r="H26" s="16">
        <v>9</v>
      </c>
      <c r="I26" s="17">
        <f t="shared" si="1"/>
        <v>0.13043478260869565</v>
      </c>
      <c r="J26" s="17">
        <f t="shared" si="2"/>
        <v>5.6603773584905662E-2</v>
      </c>
      <c r="K26" s="18">
        <v>99</v>
      </c>
      <c r="L26" s="18">
        <v>9</v>
      </c>
      <c r="M26" s="19">
        <f t="shared" si="3"/>
        <v>9.0909090909090912E-2</v>
      </c>
      <c r="N26" s="19">
        <f t="shared" si="4"/>
        <v>5.6603773584905662E-2</v>
      </c>
      <c r="O26" s="20">
        <v>110</v>
      </c>
      <c r="P26" s="20">
        <v>5</v>
      </c>
      <c r="Q26" s="21">
        <f t="shared" si="5"/>
        <v>4.5454545454545456E-2</v>
      </c>
      <c r="R26" s="21">
        <f t="shared" si="6"/>
        <v>3.1446540880503145E-2</v>
      </c>
      <c r="S26" s="22">
        <v>7235</v>
      </c>
      <c r="T26" s="22">
        <v>136</v>
      </c>
      <c r="U26" s="23">
        <f t="shared" si="7"/>
        <v>1.879751209398756E-2</v>
      </c>
      <c r="V26" s="23">
        <f t="shared" si="8"/>
        <v>0.85534591194968557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/>
    </row>
    <row r="27" spans="1:257" ht="20.100000000000001" customHeight="1" thickBot="1" x14ac:dyDescent="0.3">
      <c r="A27" s="27">
        <v>238</v>
      </c>
      <c r="B27" s="13" t="s">
        <v>259</v>
      </c>
      <c r="C27" s="89">
        <v>12934</v>
      </c>
      <c r="D27" s="14">
        <v>6702</v>
      </c>
      <c r="E27" s="14">
        <v>133</v>
      </c>
      <c r="F27" s="15">
        <f t="shared" si="0"/>
        <v>1.9844822441062369E-2</v>
      </c>
      <c r="G27" s="16">
        <v>62</v>
      </c>
      <c r="H27" s="16">
        <v>9</v>
      </c>
      <c r="I27" s="17">
        <f t="shared" si="1"/>
        <v>0.14516129032258066</v>
      </c>
      <c r="J27" s="17">
        <f t="shared" si="2"/>
        <v>6.7669172932330823E-2</v>
      </c>
      <c r="K27" s="18">
        <v>85</v>
      </c>
      <c r="L27" s="18">
        <v>15</v>
      </c>
      <c r="M27" s="19">
        <f t="shared" si="3"/>
        <v>0.17647058823529413</v>
      </c>
      <c r="N27" s="19">
        <f t="shared" si="4"/>
        <v>0.11278195488721804</v>
      </c>
      <c r="O27" s="20">
        <v>103</v>
      </c>
      <c r="P27" s="20">
        <v>12</v>
      </c>
      <c r="Q27" s="21">
        <f t="shared" si="5"/>
        <v>0.11650485436893204</v>
      </c>
      <c r="R27" s="21">
        <f t="shared" si="6"/>
        <v>9.0225563909774431E-2</v>
      </c>
      <c r="S27" s="22">
        <v>6452</v>
      </c>
      <c r="T27" s="22">
        <v>97</v>
      </c>
      <c r="U27" s="23">
        <f t="shared" si="7"/>
        <v>1.5034097954122753E-2</v>
      </c>
      <c r="V27" s="23">
        <f t="shared" si="8"/>
        <v>0.72932330827067671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  <c r="IW27"/>
    </row>
    <row r="28" spans="1:257" ht="20.100000000000001" customHeight="1" thickBot="1" x14ac:dyDescent="0.3">
      <c r="A28" s="27">
        <v>249</v>
      </c>
      <c r="B28" s="13" t="s">
        <v>270</v>
      </c>
      <c r="C28" s="89">
        <v>13666</v>
      </c>
      <c r="D28" s="14">
        <v>6637</v>
      </c>
      <c r="E28" s="14">
        <v>150</v>
      </c>
      <c r="F28" s="15">
        <f t="shared" si="0"/>
        <v>2.2600572547837879E-2</v>
      </c>
      <c r="G28" s="16">
        <v>58</v>
      </c>
      <c r="H28" s="16">
        <v>13</v>
      </c>
      <c r="I28" s="17">
        <f t="shared" si="1"/>
        <v>0.22413793103448276</v>
      </c>
      <c r="J28" s="17">
        <f t="shared" si="2"/>
        <v>8.666666666666667E-2</v>
      </c>
      <c r="K28" s="18">
        <v>102</v>
      </c>
      <c r="L28" s="18">
        <v>9</v>
      </c>
      <c r="M28" s="19">
        <f t="shared" si="3"/>
        <v>8.8235294117647065E-2</v>
      </c>
      <c r="N28" s="19">
        <f t="shared" si="4"/>
        <v>0.06</v>
      </c>
      <c r="O28" s="20">
        <v>150</v>
      </c>
      <c r="P28" s="20">
        <v>20</v>
      </c>
      <c r="Q28" s="21">
        <f t="shared" si="5"/>
        <v>0.13333333333333333</v>
      </c>
      <c r="R28" s="21">
        <f t="shared" si="6"/>
        <v>0.13333333333333333</v>
      </c>
      <c r="S28" s="22">
        <v>6327</v>
      </c>
      <c r="T28" s="22">
        <v>108</v>
      </c>
      <c r="U28" s="23">
        <f t="shared" si="7"/>
        <v>1.7069701280227598E-2</v>
      </c>
      <c r="V28" s="23">
        <f t="shared" si="8"/>
        <v>0.72</v>
      </c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  <c r="IW28"/>
    </row>
    <row r="29" spans="1:257" ht="20.100000000000001" customHeight="1" thickBot="1" x14ac:dyDescent="0.3">
      <c r="A29" s="27">
        <v>255</v>
      </c>
      <c r="B29" s="13" t="s">
        <v>276</v>
      </c>
      <c r="C29" s="89">
        <v>12612</v>
      </c>
      <c r="D29" s="14">
        <v>6872</v>
      </c>
      <c r="E29" s="14">
        <v>167</v>
      </c>
      <c r="F29" s="15">
        <f t="shared" si="0"/>
        <v>2.4301513387660071E-2</v>
      </c>
      <c r="G29" s="16">
        <v>55</v>
      </c>
      <c r="H29" s="16">
        <v>7</v>
      </c>
      <c r="I29" s="17">
        <f t="shared" si="1"/>
        <v>0.12727272727272726</v>
      </c>
      <c r="J29" s="17">
        <f t="shared" si="2"/>
        <v>4.1916167664670656E-2</v>
      </c>
      <c r="K29" s="18">
        <v>134</v>
      </c>
      <c r="L29" s="18">
        <v>23</v>
      </c>
      <c r="M29" s="19">
        <f t="shared" si="3"/>
        <v>0.17164179104477612</v>
      </c>
      <c r="N29" s="19">
        <f t="shared" si="4"/>
        <v>0.1377245508982036</v>
      </c>
      <c r="O29" s="20">
        <v>162</v>
      </c>
      <c r="P29" s="20">
        <v>10</v>
      </c>
      <c r="Q29" s="21">
        <f t="shared" si="5"/>
        <v>6.1728395061728392E-2</v>
      </c>
      <c r="R29" s="21">
        <f t="shared" si="6"/>
        <v>5.9880239520958084E-2</v>
      </c>
      <c r="S29" s="22">
        <v>6521</v>
      </c>
      <c r="T29" s="22">
        <v>127</v>
      </c>
      <c r="U29" s="23">
        <f t="shared" si="7"/>
        <v>1.9475540561263611E-2</v>
      </c>
      <c r="V29" s="23">
        <f t="shared" si="8"/>
        <v>0.76047904191616766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  <c r="IW29"/>
    </row>
    <row r="30" spans="1:257" ht="20.100000000000001" customHeight="1" thickBot="1" x14ac:dyDescent="0.3">
      <c r="A30" s="27">
        <v>321</v>
      </c>
      <c r="B30" s="13" t="s">
        <v>341</v>
      </c>
      <c r="C30" s="89">
        <v>11682</v>
      </c>
      <c r="D30" s="14">
        <v>6792</v>
      </c>
      <c r="E30" s="14">
        <v>184</v>
      </c>
      <c r="F30" s="15">
        <f t="shared" si="0"/>
        <v>2.7090694935217905E-2</v>
      </c>
      <c r="G30" s="16">
        <v>34</v>
      </c>
      <c r="H30" s="16">
        <v>4</v>
      </c>
      <c r="I30" s="17">
        <f t="shared" si="1"/>
        <v>0.11764705882352941</v>
      </c>
      <c r="J30" s="17">
        <f t="shared" si="2"/>
        <v>2.1739130434782608E-2</v>
      </c>
      <c r="K30" s="18">
        <v>51</v>
      </c>
      <c r="L30" s="18">
        <v>3</v>
      </c>
      <c r="M30" s="19">
        <f t="shared" si="3"/>
        <v>5.8823529411764705E-2</v>
      </c>
      <c r="N30" s="19">
        <f t="shared" si="4"/>
        <v>1.6304347826086956E-2</v>
      </c>
      <c r="O30" s="20">
        <v>77</v>
      </c>
      <c r="P30" s="20">
        <v>5</v>
      </c>
      <c r="Q30" s="21">
        <f t="shared" si="5"/>
        <v>6.4935064935064929E-2</v>
      </c>
      <c r="R30" s="21">
        <f t="shared" si="6"/>
        <v>2.717391304347826E-2</v>
      </c>
      <c r="S30" s="22">
        <v>6630</v>
      </c>
      <c r="T30" s="22">
        <v>172</v>
      </c>
      <c r="U30" s="23">
        <f t="shared" si="7"/>
        <v>2.5942684766214179E-2</v>
      </c>
      <c r="V30" s="23">
        <f t="shared" si="8"/>
        <v>0.93478260869565222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/>
    </row>
    <row r="31" spans="1:257" ht="20.100000000000001" customHeight="1" thickBot="1" x14ac:dyDescent="0.3">
      <c r="A31" s="27">
        <v>298</v>
      </c>
      <c r="B31" s="13" t="s">
        <v>319</v>
      </c>
      <c r="C31" s="89">
        <v>12787</v>
      </c>
      <c r="D31" s="14">
        <v>7442</v>
      </c>
      <c r="E31" s="14">
        <v>176</v>
      </c>
      <c r="F31" s="15">
        <f t="shared" si="0"/>
        <v>2.3649556570814297E-2</v>
      </c>
      <c r="G31" s="16">
        <v>43</v>
      </c>
      <c r="H31" s="16">
        <v>5</v>
      </c>
      <c r="I31" s="17">
        <f t="shared" si="1"/>
        <v>0.11627906976744186</v>
      </c>
      <c r="J31" s="17">
        <f t="shared" si="2"/>
        <v>2.8409090909090908E-2</v>
      </c>
      <c r="K31" s="18">
        <v>96</v>
      </c>
      <c r="L31" s="18">
        <v>11</v>
      </c>
      <c r="M31" s="19">
        <f t="shared" si="3"/>
        <v>0.11458333333333333</v>
      </c>
      <c r="N31" s="19">
        <f t="shared" si="4"/>
        <v>6.25E-2</v>
      </c>
      <c r="O31" s="20">
        <v>138</v>
      </c>
      <c r="P31" s="20">
        <v>11</v>
      </c>
      <c r="Q31" s="21">
        <f t="shared" si="5"/>
        <v>7.9710144927536225E-2</v>
      </c>
      <c r="R31" s="21">
        <f t="shared" si="6"/>
        <v>6.25E-2</v>
      </c>
      <c r="S31" s="22">
        <v>7165</v>
      </c>
      <c r="T31" s="22">
        <v>149</v>
      </c>
      <c r="U31" s="23">
        <f t="shared" si="7"/>
        <v>2.079553384508025E-2</v>
      </c>
      <c r="V31" s="23">
        <f t="shared" si="8"/>
        <v>0.84659090909090906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  <c r="IW31"/>
    </row>
    <row r="32" spans="1:257" ht="20.25" customHeight="1" thickBot="1" x14ac:dyDescent="0.3">
      <c r="A32" s="87" t="s">
        <v>499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</row>
    <row r="33" spans="1:257" ht="20.100000000000001" customHeight="1" thickBot="1" x14ac:dyDescent="0.3">
      <c r="A33" s="27">
        <v>42</v>
      </c>
      <c r="B33" s="13" t="s">
        <v>64</v>
      </c>
      <c r="C33" s="88">
        <v>16060</v>
      </c>
      <c r="D33" s="14">
        <v>5336</v>
      </c>
      <c r="E33" s="14">
        <v>220</v>
      </c>
      <c r="F33" s="15">
        <f t="shared" ref="F33:F40" si="9">E33/D33</f>
        <v>4.1229385307346329E-2</v>
      </c>
      <c r="G33" s="16">
        <v>435</v>
      </c>
      <c r="H33" s="16">
        <v>116</v>
      </c>
      <c r="I33" s="17">
        <f t="shared" ref="I33:I40" si="10">H33/G33</f>
        <v>0.26666666666666666</v>
      </c>
      <c r="J33" s="17">
        <f t="shared" ref="J33:J40" si="11">H33/E33</f>
        <v>0.52727272727272723</v>
      </c>
      <c r="K33" s="18">
        <v>280</v>
      </c>
      <c r="L33" s="18">
        <v>29</v>
      </c>
      <c r="M33" s="19">
        <f t="shared" ref="M33:M40" si="12">L33/K33</f>
        <v>0.10357142857142858</v>
      </c>
      <c r="N33" s="19">
        <f t="shared" ref="N33:N40" si="13">L33/E33</f>
        <v>0.13181818181818181</v>
      </c>
      <c r="O33" s="20">
        <v>261</v>
      </c>
      <c r="P33" s="20">
        <v>14</v>
      </c>
      <c r="Q33" s="21">
        <f t="shared" ref="Q33:Q40" si="14">P33/O33</f>
        <v>5.3639846743295021E-2</v>
      </c>
      <c r="R33" s="21">
        <f t="shared" ref="R33:R40" si="15">P33/E33</f>
        <v>6.363636363636363E-2</v>
      </c>
      <c r="S33" s="22">
        <v>4360</v>
      </c>
      <c r="T33" s="22">
        <v>61</v>
      </c>
      <c r="U33" s="23">
        <f t="shared" ref="U33:U40" si="16">T33/S33</f>
        <v>1.3990825688073395E-2</v>
      </c>
      <c r="V33" s="23">
        <f t="shared" ref="V33:V40" si="17">T33/E33</f>
        <v>0.27727272727272728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  <c r="IW33"/>
    </row>
    <row r="34" spans="1:257" ht="20.100000000000001" customHeight="1" thickBot="1" x14ac:dyDescent="0.3">
      <c r="A34" s="27">
        <v>62</v>
      </c>
      <c r="B34" s="13" t="s">
        <v>84</v>
      </c>
      <c r="C34" s="89">
        <v>15750</v>
      </c>
      <c r="D34" s="14">
        <v>5238</v>
      </c>
      <c r="E34" s="14">
        <v>150</v>
      </c>
      <c r="F34" s="15">
        <f t="shared" si="9"/>
        <v>2.8636884306987399E-2</v>
      </c>
      <c r="G34" s="16">
        <v>338</v>
      </c>
      <c r="H34" s="16">
        <v>82</v>
      </c>
      <c r="I34" s="17">
        <f t="shared" si="10"/>
        <v>0.24260355029585798</v>
      </c>
      <c r="J34" s="17">
        <f t="shared" si="11"/>
        <v>0.54666666666666663</v>
      </c>
      <c r="K34" s="18">
        <v>247</v>
      </c>
      <c r="L34" s="18">
        <v>23</v>
      </c>
      <c r="M34" s="19">
        <f t="shared" si="12"/>
        <v>9.3117408906882596E-2</v>
      </c>
      <c r="N34" s="19">
        <f t="shared" si="13"/>
        <v>0.15333333333333332</v>
      </c>
      <c r="O34" s="20">
        <v>215</v>
      </c>
      <c r="P34" s="20">
        <v>11</v>
      </c>
      <c r="Q34" s="21">
        <f t="shared" si="14"/>
        <v>5.1162790697674418E-2</v>
      </c>
      <c r="R34" s="21">
        <f t="shared" si="15"/>
        <v>7.3333333333333334E-2</v>
      </c>
      <c r="S34" s="22">
        <v>4438</v>
      </c>
      <c r="T34" s="22">
        <v>34</v>
      </c>
      <c r="U34" s="23">
        <f t="shared" si="16"/>
        <v>7.6611086074808476E-3</v>
      </c>
      <c r="V34" s="23">
        <f t="shared" si="17"/>
        <v>0.22666666666666666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  <c r="IW34"/>
    </row>
    <row r="35" spans="1:257" ht="20.100000000000001" customHeight="1" thickBot="1" x14ac:dyDescent="0.3">
      <c r="A35" s="27">
        <v>129</v>
      </c>
      <c r="B35" s="13" t="s">
        <v>150</v>
      </c>
      <c r="C35" s="89">
        <v>16024</v>
      </c>
      <c r="D35" s="14">
        <v>3254</v>
      </c>
      <c r="E35" s="14">
        <v>150</v>
      </c>
      <c r="F35" s="15">
        <f t="shared" si="9"/>
        <v>4.6097111247695145E-2</v>
      </c>
      <c r="G35" s="16">
        <v>156</v>
      </c>
      <c r="H35" s="16">
        <v>38</v>
      </c>
      <c r="I35" s="17">
        <f t="shared" si="10"/>
        <v>0.24358974358974358</v>
      </c>
      <c r="J35" s="17">
        <f t="shared" si="11"/>
        <v>0.25333333333333335</v>
      </c>
      <c r="K35" s="18">
        <v>233</v>
      </c>
      <c r="L35" s="18">
        <v>40</v>
      </c>
      <c r="M35" s="19">
        <f t="shared" si="12"/>
        <v>0.17167381974248927</v>
      </c>
      <c r="N35" s="19">
        <f t="shared" si="13"/>
        <v>0.26666666666666666</v>
      </c>
      <c r="O35" s="20">
        <v>174</v>
      </c>
      <c r="P35" s="20">
        <v>15</v>
      </c>
      <c r="Q35" s="21">
        <f t="shared" si="14"/>
        <v>8.6206896551724144E-2</v>
      </c>
      <c r="R35" s="21">
        <f t="shared" si="15"/>
        <v>0.1</v>
      </c>
      <c r="S35" s="22">
        <v>2691</v>
      </c>
      <c r="T35" s="22">
        <v>57</v>
      </c>
      <c r="U35" s="23">
        <f t="shared" si="16"/>
        <v>2.1181716833890748E-2</v>
      </c>
      <c r="V35" s="23">
        <f t="shared" si="17"/>
        <v>0.38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  <c r="IW35"/>
    </row>
    <row r="36" spans="1:257" ht="20.100000000000001" customHeight="1" thickBot="1" x14ac:dyDescent="0.3">
      <c r="A36" s="27">
        <v>213</v>
      </c>
      <c r="B36" s="13" t="s">
        <v>234</v>
      </c>
      <c r="C36" s="89">
        <v>13880</v>
      </c>
      <c r="D36" s="14">
        <v>5176</v>
      </c>
      <c r="E36" s="14">
        <v>273</v>
      </c>
      <c r="F36" s="15">
        <f t="shared" si="9"/>
        <v>5.2743431221020091E-2</v>
      </c>
      <c r="G36" s="16">
        <v>76</v>
      </c>
      <c r="H36" s="16">
        <v>24</v>
      </c>
      <c r="I36" s="17">
        <f t="shared" si="10"/>
        <v>0.31578947368421051</v>
      </c>
      <c r="J36" s="17">
        <f t="shared" si="11"/>
        <v>8.7912087912087919E-2</v>
      </c>
      <c r="K36" s="18">
        <v>197</v>
      </c>
      <c r="L36" s="18">
        <v>33</v>
      </c>
      <c r="M36" s="19">
        <f t="shared" si="12"/>
        <v>0.16751269035532995</v>
      </c>
      <c r="N36" s="19">
        <f t="shared" si="13"/>
        <v>0.12087912087912088</v>
      </c>
      <c r="O36" s="20">
        <v>304</v>
      </c>
      <c r="P36" s="20">
        <v>37</v>
      </c>
      <c r="Q36" s="21">
        <f t="shared" si="14"/>
        <v>0.12171052631578948</v>
      </c>
      <c r="R36" s="21">
        <f t="shared" si="15"/>
        <v>0.13553113553113552</v>
      </c>
      <c r="S36" s="22">
        <v>4599</v>
      </c>
      <c r="T36" s="22">
        <v>179</v>
      </c>
      <c r="U36" s="23">
        <f t="shared" si="16"/>
        <v>3.892150467492933E-2</v>
      </c>
      <c r="V36" s="23">
        <f t="shared" si="17"/>
        <v>0.65567765567765568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  <c r="IW36"/>
    </row>
    <row r="37" spans="1:257" ht="20.100000000000001" customHeight="1" thickBot="1" x14ac:dyDescent="0.3">
      <c r="A37" s="27">
        <v>227</v>
      </c>
      <c r="B37" s="13" t="s">
        <v>248</v>
      </c>
      <c r="C37" s="89">
        <v>12239</v>
      </c>
      <c r="D37" s="14">
        <v>3607</v>
      </c>
      <c r="E37" s="14">
        <v>201</v>
      </c>
      <c r="F37" s="15">
        <f t="shared" si="9"/>
        <v>5.5724979207097312E-2</v>
      </c>
      <c r="G37" s="16">
        <v>67</v>
      </c>
      <c r="H37" s="16">
        <v>4</v>
      </c>
      <c r="I37" s="17">
        <f t="shared" si="10"/>
        <v>5.9701492537313432E-2</v>
      </c>
      <c r="J37" s="17">
        <f t="shared" si="11"/>
        <v>1.9900497512437811E-2</v>
      </c>
      <c r="K37" s="18">
        <v>55</v>
      </c>
      <c r="L37" s="18">
        <v>4</v>
      </c>
      <c r="M37" s="19">
        <f t="shared" si="12"/>
        <v>7.2727272727272724E-2</v>
      </c>
      <c r="N37" s="19">
        <f t="shared" si="13"/>
        <v>1.9900497512437811E-2</v>
      </c>
      <c r="O37" s="20">
        <v>89</v>
      </c>
      <c r="P37" s="20">
        <v>7</v>
      </c>
      <c r="Q37" s="21">
        <f t="shared" si="14"/>
        <v>7.8651685393258425E-2</v>
      </c>
      <c r="R37" s="21">
        <f t="shared" si="15"/>
        <v>3.482587064676617E-2</v>
      </c>
      <c r="S37" s="22">
        <v>3396</v>
      </c>
      <c r="T37" s="22">
        <v>186</v>
      </c>
      <c r="U37" s="23">
        <f t="shared" si="16"/>
        <v>5.4770318021201414E-2</v>
      </c>
      <c r="V37" s="23">
        <f t="shared" si="17"/>
        <v>0.92537313432835822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  <c r="IW37"/>
    </row>
    <row r="38" spans="1:257" ht="20.100000000000001" customHeight="1" thickBot="1" x14ac:dyDescent="0.3">
      <c r="A38" s="27">
        <v>229</v>
      </c>
      <c r="B38" s="13" t="s">
        <v>250</v>
      </c>
      <c r="C38" s="89">
        <v>13388</v>
      </c>
      <c r="D38" s="14">
        <v>3373</v>
      </c>
      <c r="E38" s="14">
        <v>148</v>
      </c>
      <c r="F38" s="15">
        <f t="shared" si="9"/>
        <v>4.3877853542840205E-2</v>
      </c>
      <c r="G38" s="16">
        <v>67</v>
      </c>
      <c r="H38" s="16">
        <v>25</v>
      </c>
      <c r="I38" s="17">
        <f t="shared" si="10"/>
        <v>0.37313432835820898</v>
      </c>
      <c r="J38" s="17">
        <f t="shared" si="11"/>
        <v>0.16891891891891891</v>
      </c>
      <c r="K38" s="18">
        <v>95</v>
      </c>
      <c r="L38" s="18">
        <v>20</v>
      </c>
      <c r="M38" s="19">
        <f t="shared" si="12"/>
        <v>0.21052631578947367</v>
      </c>
      <c r="N38" s="19">
        <f t="shared" si="13"/>
        <v>0.13513513513513514</v>
      </c>
      <c r="O38" s="20">
        <v>140</v>
      </c>
      <c r="P38" s="20">
        <v>12</v>
      </c>
      <c r="Q38" s="21">
        <f t="shared" si="14"/>
        <v>8.5714285714285715E-2</v>
      </c>
      <c r="R38" s="21">
        <f t="shared" si="15"/>
        <v>8.1081081081081086E-2</v>
      </c>
      <c r="S38" s="22">
        <v>3071</v>
      </c>
      <c r="T38" s="22">
        <v>91</v>
      </c>
      <c r="U38" s="23">
        <f t="shared" si="16"/>
        <v>2.963204168023445E-2</v>
      </c>
      <c r="V38" s="23">
        <f t="shared" si="17"/>
        <v>0.61486486486486491</v>
      </c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  <c r="IW38"/>
    </row>
    <row r="39" spans="1:257" ht="20.100000000000001" customHeight="1" thickBot="1" x14ac:dyDescent="0.3">
      <c r="A39" s="27">
        <v>258</v>
      </c>
      <c r="B39" s="13" t="s">
        <v>279</v>
      </c>
      <c r="C39" s="89">
        <v>13633</v>
      </c>
      <c r="D39" s="14">
        <v>4906</v>
      </c>
      <c r="E39" s="14">
        <v>222</v>
      </c>
      <c r="F39" s="15">
        <f t="shared" si="9"/>
        <v>4.525071341214839E-2</v>
      </c>
      <c r="G39" s="16">
        <v>54</v>
      </c>
      <c r="H39" s="16">
        <v>23</v>
      </c>
      <c r="I39" s="17">
        <f t="shared" si="10"/>
        <v>0.42592592592592593</v>
      </c>
      <c r="J39" s="17">
        <f t="shared" si="11"/>
        <v>0.1036036036036036</v>
      </c>
      <c r="K39" s="18">
        <v>215</v>
      </c>
      <c r="L39" s="18">
        <v>42</v>
      </c>
      <c r="M39" s="19">
        <f t="shared" si="12"/>
        <v>0.19534883720930232</v>
      </c>
      <c r="N39" s="19">
        <f t="shared" si="13"/>
        <v>0.1891891891891892</v>
      </c>
      <c r="O39" s="20">
        <v>204</v>
      </c>
      <c r="P39" s="20">
        <v>17</v>
      </c>
      <c r="Q39" s="21">
        <f t="shared" si="14"/>
        <v>8.3333333333333329E-2</v>
      </c>
      <c r="R39" s="21">
        <f t="shared" si="15"/>
        <v>7.6576576576576572E-2</v>
      </c>
      <c r="S39" s="22">
        <v>4433</v>
      </c>
      <c r="T39" s="22">
        <v>140</v>
      </c>
      <c r="U39" s="23">
        <f t="shared" si="16"/>
        <v>3.1581321903902553E-2</v>
      </c>
      <c r="V39" s="23">
        <f t="shared" si="17"/>
        <v>0.63063063063063063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/>
    </row>
    <row r="40" spans="1:257" ht="20.100000000000001" customHeight="1" thickBot="1" x14ac:dyDescent="0.3">
      <c r="A40" s="27">
        <v>338</v>
      </c>
      <c r="B40" s="13" t="s">
        <v>358</v>
      </c>
      <c r="C40" s="89">
        <v>12676</v>
      </c>
      <c r="D40" s="14">
        <v>2862</v>
      </c>
      <c r="E40" s="14">
        <v>141</v>
      </c>
      <c r="F40" s="15">
        <f t="shared" si="9"/>
        <v>4.9266247379454925E-2</v>
      </c>
      <c r="G40" s="16">
        <v>30</v>
      </c>
      <c r="H40" s="16">
        <v>11</v>
      </c>
      <c r="I40" s="17">
        <f t="shared" si="10"/>
        <v>0.36666666666666664</v>
      </c>
      <c r="J40" s="17">
        <f t="shared" si="11"/>
        <v>7.8014184397163122E-2</v>
      </c>
      <c r="K40" s="18">
        <v>84</v>
      </c>
      <c r="L40" s="18">
        <v>10</v>
      </c>
      <c r="M40" s="19">
        <f t="shared" si="12"/>
        <v>0.11904761904761904</v>
      </c>
      <c r="N40" s="19">
        <f t="shared" si="13"/>
        <v>7.0921985815602842E-2</v>
      </c>
      <c r="O40" s="20">
        <v>74</v>
      </c>
      <c r="P40" s="20">
        <v>7</v>
      </c>
      <c r="Q40" s="21">
        <f t="shared" si="14"/>
        <v>9.45945945945946E-2</v>
      </c>
      <c r="R40" s="21">
        <f t="shared" si="15"/>
        <v>4.9645390070921988E-2</v>
      </c>
      <c r="S40" s="22">
        <v>2674</v>
      </c>
      <c r="T40" s="22">
        <v>113</v>
      </c>
      <c r="U40" s="23">
        <f t="shared" si="16"/>
        <v>4.2258788332086759E-2</v>
      </c>
      <c r="V40" s="23">
        <f t="shared" si="17"/>
        <v>0.8014184397163121</v>
      </c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/>
    </row>
    <row r="41" spans="1:257" ht="20.25" customHeight="1" thickBot="1" x14ac:dyDescent="0.3">
      <c r="A41" s="87" t="s">
        <v>489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</row>
    <row r="42" spans="1:257" ht="20.100000000000001" customHeight="1" thickBot="1" x14ac:dyDescent="0.3">
      <c r="A42" s="27">
        <v>45</v>
      </c>
      <c r="B42" s="13" t="s">
        <v>67</v>
      </c>
      <c r="C42" s="88">
        <v>16608</v>
      </c>
      <c r="D42" s="14">
        <v>4988</v>
      </c>
      <c r="E42" s="14">
        <v>176</v>
      </c>
      <c r="F42" s="15">
        <f>E42/D42</f>
        <v>3.5284683239775461E-2</v>
      </c>
      <c r="G42" s="16">
        <v>423</v>
      </c>
      <c r="H42" s="16">
        <v>95</v>
      </c>
      <c r="I42" s="17">
        <f>H42/G42</f>
        <v>0.22458628841607564</v>
      </c>
      <c r="J42" s="17">
        <f>H42/E42</f>
        <v>0.53977272727272729</v>
      </c>
      <c r="K42" s="18">
        <v>204</v>
      </c>
      <c r="L42" s="18">
        <v>20</v>
      </c>
      <c r="M42" s="19">
        <f>L42/K42</f>
        <v>9.8039215686274508E-2</v>
      </c>
      <c r="N42" s="19">
        <f>L42/E42</f>
        <v>0.11363636363636363</v>
      </c>
      <c r="O42" s="20">
        <v>238</v>
      </c>
      <c r="P42" s="20">
        <v>15</v>
      </c>
      <c r="Q42" s="21">
        <f>P42/O42</f>
        <v>6.3025210084033612E-2</v>
      </c>
      <c r="R42" s="21">
        <f>P42/E42</f>
        <v>8.5227272727272721E-2</v>
      </c>
      <c r="S42" s="22">
        <v>4123</v>
      </c>
      <c r="T42" s="22">
        <v>46</v>
      </c>
      <c r="U42" s="23">
        <f>T42/S42</f>
        <v>1.1156924569488236E-2</v>
      </c>
      <c r="V42" s="23">
        <f>T42/E42</f>
        <v>0.26136363636363635</v>
      </c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/>
    </row>
    <row r="43" spans="1:257" ht="20.100000000000001" customHeight="1" thickBot="1" x14ac:dyDescent="0.3">
      <c r="A43" s="27">
        <v>75</v>
      </c>
      <c r="B43" s="13" t="s">
        <v>96</v>
      </c>
      <c r="C43" s="89">
        <v>15883</v>
      </c>
      <c r="D43" s="14">
        <v>5187</v>
      </c>
      <c r="E43" s="14">
        <v>159</v>
      </c>
      <c r="F43" s="15">
        <f>E43/D43</f>
        <v>3.0653556969346442E-2</v>
      </c>
      <c r="G43" s="16">
        <v>272</v>
      </c>
      <c r="H43" s="16">
        <v>80</v>
      </c>
      <c r="I43" s="17">
        <f>H43/G43</f>
        <v>0.29411764705882354</v>
      </c>
      <c r="J43" s="17">
        <f>H43/E43</f>
        <v>0.50314465408805031</v>
      </c>
      <c r="K43" s="18">
        <v>270</v>
      </c>
      <c r="L43" s="18">
        <v>22</v>
      </c>
      <c r="M43" s="19">
        <f>L43/K43</f>
        <v>8.1481481481481488E-2</v>
      </c>
      <c r="N43" s="19">
        <f>L43/E43</f>
        <v>0.13836477987421383</v>
      </c>
      <c r="O43" s="20">
        <v>235</v>
      </c>
      <c r="P43" s="20">
        <v>19</v>
      </c>
      <c r="Q43" s="21">
        <f>P43/O43</f>
        <v>8.085106382978724E-2</v>
      </c>
      <c r="R43" s="21">
        <f>P43/E43</f>
        <v>0.11949685534591195</v>
      </c>
      <c r="S43" s="22">
        <v>4410</v>
      </c>
      <c r="T43" s="22">
        <v>38</v>
      </c>
      <c r="U43" s="23">
        <f>T43/S43</f>
        <v>8.6167800453514735E-3</v>
      </c>
      <c r="V43" s="23">
        <f>T43/E43</f>
        <v>0.2389937106918239</v>
      </c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  <c r="IW43"/>
    </row>
    <row r="44" spans="1:257" ht="20.100000000000001" customHeight="1" thickBot="1" x14ac:dyDescent="0.3">
      <c r="A44" s="27">
        <v>162</v>
      </c>
      <c r="B44" s="13" t="s">
        <v>183</v>
      </c>
      <c r="C44" s="89">
        <v>14261</v>
      </c>
      <c r="D44" s="14">
        <v>4042</v>
      </c>
      <c r="E44" s="14">
        <v>148</v>
      </c>
      <c r="F44" s="15">
        <f>E44/D44</f>
        <v>3.6615536862939141E-2</v>
      </c>
      <c r="G44" s="16">
        <v>113</v>
      </c>
      <c r="H44" s="16">
        <v>57</v>
      </c>
      <c r="I44" s="17">
        <f>H44/G44</f>
        <v>0.50442477876106195</v>
      </c>
      <c r="J44" s="17">
        <f>H44/E44</f>
        <v>0.38513513513513514</v>
      </c>
      <c r="K44" s="18">
        <v>150</v>
      </c>
      <c r="L44" s="18">
        <v>21</v>
      </c>
      <c r="M44" s="19">
        <f>L44/K44</f>
        <v>0.14000000000000001</v>
      </c>
      <c r="N44" s="19">
        <f>L44/E44</f>
        <v>0.14189189189189189</v>
      </c>
      <c r="O44" s="20">
        <v>163</v>
      </c>
      <c r="P44" s="20">
        <v>10</v>
      </c>
      <c r="Q44" s="21">
        <f>P44/O44</f>
        <v>6.1349693251533742E-2</v>
      </c>
      <c r="R44" s="21">
        <f>P44/E44</f>
        <v>6.7567567567567571E-2</v>
      </c>
      <c r="S44" s="22">
        <v>3616</v>
      </c>
      <c r="T44" s="22">
        <v>60</v>
      </c>
      <c r="U44" s="23">
        <f>T44/S44</f>
        <v>1.6592920353982302E-2</v>
      </c>
      <c r="V44" s="23">
        <f>T44/E44</f>
        <v>0.40540540540540543</v>
      </c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  <c r="IW44"/>
    </row>
    <row r="45" spans="1:257" ht="20.100000000000001" customHeight="1" thickBot="1" x14ac:dyDescent="0.3">
      <c r="A45" s="27">
        <v>256</v>
      </c>
      <c r="B45" s="13" t="s">
        <v>277</v>
      </c>
      <c r="C45" s="89">
        <v>14731</v>
      </c>
      <c r="D45" s="14">
        <v>4665</v>
      </c>
      <c r="E45" s="14">
        <v>176</v>
      </c>
      <c r="F45" s="15">
        <f>E45/D45</f>
        <v>3.7727759914255088E-2</v>
      </c>
      <c r="G45" s="16">
        <v>55</v>
      </c>
      <c r="H45" s="16">
        <v>23</v>
      </c>
      <c r="I45" s="17">
        <f>H45/G45</f>
        <v>0.41818181818181815</v>
      </c>
      <c r="J45" s="17">
        <f>H45/E45</f>
        <v>0.13068181818181818</v>
      </c>
      <c r="K45" s="18">
        <v>134</v>
      </c>
      <c r="L45" s="18">
        <v>21</v>
      </c>
      <c r="M45" s="19">
        <f>L45/K45</f>
        <v>0.15671641791044777</v>
      </c>
      <c r="N45" s="19">
        <f>L45/E45</f>
        <v>0.11931818181818182</v>
      </c>
      <c r="O45" s="20">
        <v>215</v>
      </c>
      <c r="P45" s="20">
        <v>22</v>
      </c>
      <c r="Q45" s="21">
        <f>P45/O45</f>
        <v>0.10232558139534884</v>
      </c>
      <c r="R45" s="21">
        <f>P45/E45</f>
        <v>0.125</v>
      </c>
      <c r="S45" s="22">
        <v>4261</v>
      </c>
      <c r="T45" s="22">
        <v>110</v>
      </c>
      <c r="U45" s="23">
        <f>T45/S45</f>
        <v>2.5815536259094111E-2</v>
      </c>
      <c r="V45" s="23">
        <f>T45/E45</f>
        <v>0.625</v>
      </c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  <c r="IW45"/>
    </row>
    <row r="46" spans="1:257" ht="20.100000000000001" customHeight="1" thickBot="1" x14ac:dyDescent="0.3">
      <c r="A46" s="27">
        <v>268</v>
      </c>
      <c r="B46" s="13" t="s">
        <v>289</v>
      </c>
      <c r="C46" s="89">
        <v>14158</v>
      </c>
      <c r="D46" s="14">
        <v>4663</v>
      </c>
      <c r="E46" s="14">
        <v>193</v>
      </c>
      <c r="F46" s="15">
        <f>E46/D46</f>
        <v>4.1389663306883984E-2</v>
      </c>
      <c r="G46" s="16">
        <v>51</v>
      </c>
      <c r="H46" s="16">
        <v>21</v>
      </c>
      <c r="I46" s="17">
        <f>H46/G46</f>
        <v>0.41176470588235292</v>
      </c>
      <c r="J46" s="17">
        <f>H46/E46</f>
        <v>0.10880829015544041</v>
      </c>
      <c r="K46" s="18">
        <v>166</v>
      </c>
      <c r="L46" s="18">
        <v>33</v>
      </c>
      <c r="M46" s="19">
        <f>L46/K46</f>
        <v>0.19879518072289157</v>
      </c>
      <c r="N46" s="19">
        <f>L46/E46</f>
        <v>0.17098445595854922</v>
      </c>
      <c r="O46" s="20">
        <v>170</v>
      </c>
      <c r="P46" s="20">
        <v>13</v>
      </c>
      <c r="Q46" s="21">
        <f>P46/O46</f>
        <v>7.6470588235294124E-2</v>
      </c>
      <c r="R46" s="21">
        <f>P46/E46</f>
        <v>6.7357512953367879E-2</v>
      </c>
      <c r="S46" s="22">
        <v>4276</v>
      </c>
      <c r="T46" s="22">
        <v>126</v>
      </c>
      <c r="U46" s="23">
        <f>T46/S46</f>
        <v>2.9466791393826006E-2</v>
      </c>
      <c r="V46" s="23">
        <f>T46/E46</f>
        <v>0.65284974093264247</v>
      </c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  <c r="IW46"/>
    </row>
    <row r="47" spans="1:257" ht="20.25" customHeight="1" thickBot="1" x14ac:dyDescent="0.3">
      <c r="A47" s="87" t="s">
        <v>490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  <c r="IW47" s="57"/>
    </row>
    <row r="48" spans="1:257" ht="20.100000000000001" customHeight="1" thickBot="1" x14ac:dyDescent="0.3">
      <c r="A48" s="27">
        <v>35</v>
      </c>
      <c r="B48" s="13" t="s">
        <v>57</v>
      </c>
      <c r="C48" s="88">
        <v>17011</v>
      </c>
      <c r="D48" s="14">
        <v>5105</v>
      </c>
      <c r="E48" s="14">
        <v>93</v>
      </c>
      <c r="F48" s="15">
        <f>E48/D48</f>
        <v>1.821743388834476E-2</v>
      </c>
      <c r="G48" s="16">
        <v>493</v>
      </c>
      <c r="H48" s="16">
        <v>24</v>
      </c>
      <c r="I48" s="17">
        <f>H48/G48</f>
        <v>4.8681541582150101E-2</v>
      </c>
      <c r="J48" s="17">
        <f>H48/E48</f>
        <v>0.25806451612903225</v>
      </c>
      <c r="K48" s="18">
        <v>313</v>
      </c>
      <c r="L48" s="18">
        <v>32</v>
      </c>
      <c r="M48" s="19">
        <f>L48/K48</f>
        <v>0.10223642172523961</v>
      </c>
      <c r="N48" s="19">
        <f>L48/E48</f>
        <v>0.34408602150537637</v>
      </c>
      <c r="O48" s="20">
        <v>275</v>
      </c>
      <c r="P48" s="20">
        <v>8</v>
      </c>
      <c r="Q48" s="21">
        <f>P48/O48</f>
        <v>2.9090909090909091E-2</v>
      </c>
      <c r="R48" s="21">
        <f>P48/E48</f>
        <v>8.6021505376344093E-2</v>
      </c>
      <c r="S48" s="22">
        <v>4024</v>
      </c>
      <c r="T48" s="22">
        <v>29</v>
      </c>
      <c r="U48" s="23">
        <f>T48/S48</f>
        <v>7.2067594433399603E-3</v>
      </c>
      <c r="V48" s="23">
        <f>T48/E48</f>
        <v>0.31182795698924731</v>
      </c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  <c r="IW48"/>
    </row>
    <row r="49" spans="1:257" ht="20.100000000000001" customHeight="1" thickBot="1" x14ac:dyDescent="0.3">
      <c r="A49" s="27">
        <v>56</v>
      </c>
      <c r="B49" s="13" t="s">
        <v>78</v>
      </c>
      <c r="C49" s="89">
        <v>16195</v>
      </c>
      <c r="D49" s="14">
        <v>5574</v>
      </c>
      <c r="E49" s="14">
        <v>150</v>
      </c>
      <c r="F49" s="15">
        <f>E49/D49</f>
        <v>2.6910656620021529E-2</v>
      </c>
      <c r="G49" s="16">
        <v>362</v>
      </c>
      <c r="H49" s="16">
        <v>35</v>
      </c>
      <c r="I49" s="17">
        <f>H49/G49</f>
        <v>9.668508287292818E-2</v>
      </c>
      <c r="J49" s="17">
        <f>H49/E49</f>
        <v>0.23333333333333334</v>
      </c>
      <c r="K49" s="18">
        <v>399</v>
      </c>
      <c r="L49" s="18">
        <v>37</v>
      </c>
      <c r="M49" s="19">
        <f>L49/K49</f>
        <v>9.2731829573934832E-2</v>
      </c>
      <c r="N49" s="19">
        <f>L49/E49</f>
        <v>0.24666666666666667</v>
      </c>
      <c r="O49" s="20">
        <v>298</v>
      </c>
      <c r="P49" s="20">
        <v>21</v>
      </c>
      <c r="Q49" s="21">
        <f>P49/O49</f>
        <v>7.0469798657718116E-2</v>
      </c>
      <c r="R49" s="21">
        <f>P49/E49</f>
        <v>0.14000000000000001</v>
      </c>
      <c r="S49" s="22">
        <v>4515</v>
      </c>
      <c r="T49" s="22">
        <v>57</v>
      </c>
      <c r="U49" s="23">
        <f>T49/S49</f>
        <v>1.2624584717607974E-2</v>
      </c>
      <c r="V49" s="23">
        <f>T49/E49</f>
        <v>0.38</v>
      </c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  <c r="IW49"/>
    </row>
    <row r="50" spans="1:257" ht="20.100000000000001" customHeight="1" thickBot="1" x14ac:dyDescent="0.3">
      <c r="A50" s="27">
        <v>152</v>
      </c>
      <c r="B50" s="13" t="s">
        <v>173</v>
      </c>
      <c r="C50" s="89">
        <v>15121</v>
      </c>
      <c r="D50" s="14">
        <v>4237</v>
      </c>
      <c r="E50" s="14">
        <v>115</v>
      </c>
      <c r="F50" s="15">
        <f>E50/D50</f>
        <v>2.7141845645503895E-2</v>
      </c>
      <c r="G50" s="16">
        <v>121</v>
      </c>
      <c r="H50" s="16">
        <v>21</v>
      </c>
      <c r="I50" s="17">
        <f>H50/G50</f>
        <v>0.17355371900826447</v>
      </c>
      <c r="J50" s="17">
        <f>H50/E50</f>
        <v>0.18260869565217391</v>
      </c>
      <c r="K50" s="18">
        <v>123</v>
      </c>
      <c r="L50" s="18">
        <v>11</v>
      </c>
      <c r="M50" s="19">
        <f>L50/K50</f>
        <v>8.943089430894309E-2</v>
      </c>
      <c r="N50" s="19">
        <f>L50/E50</f>
        <v>9.5652173913043481E-2</v>
      </c>
      <c r="O50" s="20">
        <v>172</v>
      </c>
      <c r="P50" s="20">
        <v>11</v>
      </c>
      <c r="Q50" s="21">
        <f>P50/O50</f>
        <v>6.3953488372093026E-2</v>
      </c>
      <c r="R50" s="21">
        <f>P50/E50</f>
        <v>9.5652173913043481E-2</v>
      </c>
      <c r="S50" s="22">
        <v>3821</v>
      </c>
      <c r="T50" s="22">
        <v>72</v>
      </c>
      <c r="U50" s="23">
        <f>T50/S50</f>
        <v>1.884323475529966E-2</v>
      </c>
      <c r="V50" s="23">
        <f>T50/E50</f>
        <v>0.62608695652173918</v>
      </c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  <c r="IW50"/>
    </row>
    <row r="51" spans="1:257" ht="20.100000000000001" customHeight="1" thickBot="1" x14ac:dyDescent="0.3">
      <c r="A51" s="27">
        <v>176</v>
      </c>
      <c r="B51" s="13" t="s">
        <v>197</v>
      </c>
      <c r="C51" s="89">
        <v>15790</v>
      </c>
      <c r="D51" s="14">
        <v>4988</v>
      </c>
      <c r="E51" s="14">
        <v>150</v>
      </c>
      <c r="F51" s="15">
        <f>E51/D51</f>
        <v>3.0072173215717722E-2</v>
      </c>
      <c r="G51" s="16">
        <v>102</v>
      </c>
      <c r="H51" s="16">
        <v>11</v>
      </c>
      <c r="I51" s="17">
        <f>H51/G51</f>
        <v>0.10784313725490197</v>
      </c>
      <c r="J51" s="17">
        <f>H51/E51</f>
        <v>7.3333333333333334E-2</v>
      </c>
      <c r="K51" s="18">
        <v>229</v>
      </c>
      <c r="L51" s="18">
        <v>29</v>
      </c>
      <c r="M51" s="19">
        <f>L51/K51</f>
        <v>0.12663755458515283</v>
      </c>
      <c r="N51" s="19">
        <f>L51/E51</f>
        <v>0.19333333333333333</v>
      </c>
      <c r="O51" s="20">
        <v>314</v>
      </c>
      <c r="P51" s="20">
        <v>13</v>
      </c>
      <c r="Q51" s="21">
        <f>P51/O51</f>
        <v>4.1401273885350316E-2</v>
      </c>
      <c r="R51" s="21">
        <f>P51/E51</f>
        <v>8.666666666666667E-2</v>
      </c>
      <c r="S51" s="22">
        <v>4343</v>
      </c>
      <c r="T51" s="22">
        <v>97</v>
      </c>
      <c r="U51" s="23">
        <f>T51/S51</f>
        <v>2.2334791618696753E-2</v>
      </c>
      <c r="V51" s="23">
        <f>T51/E51</f>
        <v>0.64666666666666661</v>
      </c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  <c r="IW51"/>
    </row>
    <row r="52" spans="1:257" ht="20.100000000000001" customHeight="1" thickBot="1" x14ac:dyDescent="0.3">
      <c r="A52" s="27">
        <v>232</v>
      </c>
      <c r="B52" s="13" t="s">
        <v>253</v>
      </c>
      <c r="C52" s="89">
        <v>15241</v>
      </c>
      <c r="D52" s="14">
        <v>5053</v>
      </c>
      <c r="E52" s="14">
        <v>176</v>
      </c>
      <c r="F52" s="15">
        <f>E52/D52</f>
        <v>3.4830793587967541E-2</v>
      </c>
      <c r="G52" s="16">
        <v>65</v>
      </c>
      <c r="H52" s="16">
        <v>11</v>
      </c>
      <c r="I52" s="17">
        <f>H52/G52</f>
        <v>0.16923076923076924</v>
      </c>
      <c r="J52" s="17">
        <f>H52/E52</f>
        <v>6.25E-2</v>
      </c>
      <c r="K52" s="18">
        <v>266</v>
      </c>
      <c r="L52" s="18">
        <v>35</v>
      </c>
      <c r="M52" s="19">
        <f>L52/K52</f>
        <v>0.13157894736842105</v>
      </c>
      <c r="N52" s="19">
        <f>L52/E52</f>
        <v>0.19886363636363635</v>
      </c>
      <c r="O52" s="20">
        <v>253</v>
      </c>
      <c r="P52" s="20">
        <v>22</v>
      </c>
      <c r="Q52" s="21">
        <f>P52/O52</f>
        <v>8.6956521739130432E-2</v>
      </c>
      <c r="R52" s="21">
        <f>P52/E52</f>
        <v>0.125</v>
      </c>
      <c r="S52" s="22">
        <v>4469</v>
      </c>
      <c r="T52" s="22">
        <v>108</v>
      </c>
      <c r="U52" s="23">
        <f>T52/S52</f>
        <v>2.416648019691206E-2</v>
      </c>
      <c r="V52" s="23">
        <f>T52/E52</f>
        <v>0.61363636363636365</v>
      </c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  <c r="IW52"/>
    </row>
    <row r="53" spans="1:257" ht="20.25" customHeight="1" thickBot="1" x14ac:dyDescent="0.3">
      <c r="A53" s="87" t="s">
        <v>491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  <c r="IW53" s="57"/>
    </row>
    <row r="54" spans="1:257" ht="20.100000000000001" customHeight="1" thickBot="1" x14ac:dyDescent="0.3">
      <c r="A54" s="27">
        <v>22</v>
      </c>
      <c r="B54" s="13" t="s">
        <v>44</v>
      </c>
      <c r="C54" s="88">
        <v>18335</v>
      </c>
      <c r="D54" s="14">
        <v>7104</v>
      </c>
      <c r="E54" s="14">
        <v>98</v>
      </c>
      <c r="F54" s="15">
        <f t="shared" ref="F54:F59" si="18">E54/D54</f>
        <v>1.3795045045045045E-2</v>
      </c>
      <c r="G54" s="16">
        <v>693</v>
      </c>
      <c r="H54" s="16">
        <v>31</v>
      </c>
      <c r="I54" s="17">
        <f t="shared" ref="I54:I59" si="19">H54/G54</f>
        <v>4.4733044733044736E-2</v>
      </c>
      <c r="J54" s="17">
        <f t="shared" ref="J54:J59" si="20">H54/E54</f>
        <v>0.31632653061224492</v>
      </c>
      <c r="K54" s="18">
        <v>299</v>
      </c>
      <c r="L54" s="18">
        <v>11</v>
      </c>
      <c r="M54" s="19">
        <f t="shared" ref="M54:M59" si="21">L54/K54</f>
        <v>3.678929765886288E-2</v>
      </c>
      <c r="N54" s="19">
        <f t="shared" ref="N54:N59" si="22">L54/E54</f>
        <v>0.11224489795918367</v>
      </c>
      <c r="O54" s="20">
        <v>349</v>
      </c>
      <c r="P54" s="20">
        <v>6</v>
      </c>
      <c r="Q54" s="21">
        <f t="shared" ref="Q54:Q59" si="23">P54/O54</f>
        <v>1.7191977077363897E-2</v>
      </c>
      <c r="R54" s="21">
        <f t="shared" ref="R54:R59" si="24">P54/E54</f>
        <v>6.1224489795918366E-2</v>
      </c>
      <c r="S54" s="22">
        <v>5763</v>
      </c>
      <c r="T54" s="22">
        <v>50</v>
      </c>
      <c r="U54" s="23">
        <f t="shared" ref="U54:U59" si="25">T54/S54</f>
        <v>8.6760367863959742E-3</v>
      </c>
      <c r="V54" s="23">
        <f t="shared" ref="V54:V59" si="26">T54/E54</f>
        <v>0.51020408163265307</v>
      </c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  <c r="IW54"/>
    </row>
    <row r="55" spans="1:257" ht="20.100000000000001" customHeight="1" thickBot="1" x14ac:dyDescent="0.3">
      <c r="A55" s="27">
        <v>38</v>
      </c>
      <c r="B55" s="13" t="s">
        <v>60</v>
      </c>
      <c r="C55" s="89">
        <v>18246</v>
      </c>
      <c r="D55" s="14">
        <v>7724</v>
      </c>
      <c r="E55" s="14">
        <v>102</v>
      </c>
      <c r="F55" s="15">
        <f t="shared" si="18"/>
        <v>1.3205592957017089E-2</v>
      </c>
      <c r="G55" s="16">
        <v>469</v>
      </c>
      <c r="H55" s="16">
        <v>11</v>
      </c>
      <c r="I55" s="17">
        <f t="shared" si="19"/>
        <v>2.3454157782515993E-2</v>
      </c>
      <c r="J55" s="17">
        <f t="shared" si="20"/>
        <v>0.10784313725490197</v>
      </c>
      <c r="K55" s="18">
        <v>446</v>
      </c>
      <c r="L55" s="18">
        <v>6</v>
      </c>
      <c r="M55" s="19">
        <f t="shared" si="21"/>
        <v>1.3452914798206279E-2</v>
      </c>
      <c r="N55" s="19">
        <f t="shared" si="22"/>
        <v>5.8823529411764705E-2</v>
      </c>
      <c r="O55" s="20">
        <v>404</v>
      </c>
      <c r="P55" s="20">
        <v>0</v>
      </c>
      <c r="Q55" s="21">
        <f t="shared" si="23"/>
        <v>0</v>
      </c>
      <c r="R55" s="21">
        <f t="shared" si="24"/>
        <v>0</v>
      </c>
      <c r="S55" s="22">
        <v>6405</v>
      </c>
      <c r="T55" s="22">
        <v>85</v>
      </c>
      <c r="U55" s="23">
        <f t="shared" si="25"/>
        <v>1.3270882123341141E-2</v>
      </c>
      <c r="V55" s="23">
        <f t="shared" si="26"/>
        <v>0.83333333333333337</v>
      </c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  <c r="IW55"/>
    </row>
    <row r="56" spans="1:257" ht="20.100000000000001" customHeight="1" thickBot="1" x14ac:dyDescent="0.3">
      <c r="A56" s="27">
        <v>106</v>
      </c>
      <c r="B56" s="13" t="s">
        <v>127</v>
      </c>
      <c r="C56" s="89">
        <v>18063</v>
      </c>
      <c r="D56" s="14">
        <v>6666</v>
      </c>
      <c r="E56" s="14">
        <v>119</v>
      </c>
      <c r="F56" s="15">
        <f t="shared" si="18"/>
        <v>1.7851785178517852E-2</v>
      </c>
      <c r="G56" s="16">
        <v>187</v>
      </c>
      <c r="H56" s="16">
        <v>12</v>
      </c>
      <c r="I56" s="17">
        <f t="shared" si="19"/>
        <v>6.4171122994652413E-2</v>
      </c>
      <c r="J56" s="17">
        <f t="shared" si="20"/>
        <v>0.10084033613445378</v>
      </c>
      <c r="K56" s="18">
        <v>305</v>
      </c>
      <c r="L56" s="18">
        <v>14</v>
      </c>
      <c r="M56" s="19">
        <f t="shared" si="21"/>
        <v>4.5901639344262293E-2</v>
      </c>
      <c r="N56" s="19">
        <f t="shared" si="22"/>
        <v>0.11764705882352941</v>
      </c>
      <c r="O56" s="20">
        <v>295</v>
      </c>
      <c r="P56" s="20">
        <v>4</v>
      </c>
      <c r="Q56" s="21">
        <f t="shared" si="23"/>
        <v>1.3559322033898305E-2</v>
      </c>
      <c r="R56" s="21">
        <f t="shared" si="24"/>
        <v>3.3613445378151259E-2</v>
      </c>
      <c r="S56" s="22">
        <v>5879</v>
      </c>
      <c r="T56" s="22">
        <v>89</v>
      </c>
      <c r="U56" s="23">
        <f t="shared" si="25"/>
        <v>1.5138629018540567E-2</v>
      </c>
      <c r="V56" s="23">
        <f t="shared" si="26"/>
        <v>0.74789915966386555</v>
      </c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  <c r="IW56"/>
    </row>
    <row r="57" spans="1:257" ht="20.100000000000001" customHeight="1" thickBot="1" x14ac:dyDescent="0.3">
      <c r="A57" s="27">
        <v>168</v>
      </c>
      <c r="B57" s="13" t="s">
        <v>189</v>
      </c>
      <c r="C57" s="89">
        <v>18107</v>
      </c>
      <c r="D57" s="14">
        <v>6975</v>
      </c>
      <c r="E57" s="14">
        <v>133</v>
      </c>
      <c r="F57" s="15">
        <f t="shared" si="18"/>
        <v>1.9068100358422938E-2</v>
      </c>
      <c r="G57" s="16">
        <v>106</v>
      </c>
      <c r="H57" s="16">
        <v>4</v>
      </c>
      <c r="I57" s="17">
        <f t="shared" si="19"/>
        <v>3.7735849056603772E-2</v>
      </c>
      <c r="J57" s="17">
        <f t="shared" si="20"/>
        <v>3.007518796992481E-2</v>
      </c>
      <c r="K57" s="18">
        <v>290</v>
      </c>
      <c r="L57" s="18">
        <v>14</v>
      </c>
      <c r="M57" s="19">
        <f t="shared" si="21"/>
        <v>4.8275862068965517E-2</v>
      </c>
      <c r="N57" s="19">
        <f t="shared" si="22"/>
        <v>0.10526315789473684</v>
      </c>
      <c r="O57" s="20">
        <v>430</v>
      </c>
      <c r="P57" s="20">
        <v>3</v>
      </c>
      <c r="Q57" s="21">
        <f t="shared" si="23"/>
        <v>6.9767441860465115E-3</v>
      </c>
      <c r="R57" s="21">
        <f t="shared" si="24"/>
        <v>2.2556390977443608E-2</v>
      </c>
      <c r="S57" s="22">
        <v>6149</v>
      </c>
      <c r="T57" s="22">
        <v>112</v>
      </c>
      <c r="U57" s="23">
        <f t="shared" si="25"/>
        <v>1.8214343795739146E-2</v>
      </c>
      <c r="V57" s="23">
        <f t="shared" si="26"/>
        <v>0.84210526315789469</v>
      </c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  <c r="IW57"/>
    </row>
    <row r="58" spans="1:257" ht="20.100000000000001" customHeight="1" thickBot="1" x14ac:dyDescent="0.3">
      <c r="A58" s="27">
        <v>91</v>
      </c>
      <c r="B58" s="13" t="s">
        <v>112</v>
      </c>
      <c r="C58" s="89">
        <v>18003</v>
      </c>
      <c r="D58" s="14">
        <v>5779</v>
      </c>
      <c r="E58" s="14">
        <v>115</v>
      </c>
      <c r="F58" s="15">
        <f t="shared" si="18"/>
        <v>1.9899636615331371E-2</v>
      </c>
      <c r="G58" s="16">
        <v>224</v>
      </c>
      <c r="H58" s="16">
        <v>6</v>
      </c>
      <c r="I58" s="17">
        <f t="shared" si="19"/>
        <v>2.6785714285714284E-2</v>
      </c>
      <c r="J58" s="17">
        <f t="shared" si="20"/>
        <v>5.2173913043478258E-2</v>
      </c>
      <c r="K58" s="18">
        <v>130</v>
      </c>
      <c r="L58" s="18">
        <v>5</v>
      </c>
      <c r="M58" s="19">
        <f t="shared" si="21"/>
        <v>3.8461538461538464E-2</v>
      </c>
      <c r="N58" s="19">
        <f t="shared" si="22"/>
        <v>4.3478260869565216E-2</v>
      </c>
      <c r="O58" s="20">
        <v>161</v>
      </c>
      <c r="P58" s="20">
        <v>3</v>
      </c>
      <c r="Q58" s="21">
        <f t="shared" si="23"/>
        <v>1.8633540372670808E-2</v>
      </c>
      <c r="R58" s="21">
        <f t="shared" si="24"/>
        <v>2.6086956521739129E-2</v>
      </c>
      <c r="S58" s="22">
        <v>5264</v>
      </c>
      <c r="T58" s="22">
        <v>101</v>
      </c>
      <c r="U58" s="23">
        <f t="shared" si="25"/>
        <v>1.9186930091185411E-2</v>
      </c>
      <c r="V58" s="23">
        <f t="shared" si="26"/>
        <v>0.87826086956521743</v>
      </c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  <c r="IW58"/>
    </row>
    <row r="59" spans="1:257" ht="20.100000000000001" customHeight="1" thickBot="1" x14ac:dyDescent="0.3">
      <c r="A59" s="27">
        <v>207</v>
      </c>
      <c r="B59" s="13" t="s">
        <v>228</v>
      </c>
      <c r="C59" s="89">
        <v>17788</v>
      </c>
      <c r="D59" s="14">
        <v>5895</v>
      </c>
      <c r="E59" s="14">
        <v>111</v>
      </c>
      <c r="F59" s="15">
        <f t="shared" si="18"/>
        <v>1.8829516539440202E-2</v>
      </c>
      <c r="G59" s="16">
        <v>82</v>
      </c>
      <c r="H59" s="16">
        <v>3</v>
      </c>
      <c r="I59" s="17">
        <f t="shared" si="19"/>
        <v>3.6585365853658534E-2</v>
      </c>
      <c r="J59" s="17">
        <f t="shared" si="20"/>
        <v>2.7027027027027029E-2</v>
      </c>
      <c r="K59" s="18">
        <v>118</v>
      </c>
      <c r="L59" s="18">
        <v>2</v>
      </c>
      <c r="M59" s="19">
        <f t="shared" si="21"/>
        <v>1.6949152542372881E-2</v>
      </c>
      <c r="N59" s="19">
        <f t="shared" si="22"/>
        <v>1.8018018018018018E-2</v>
      </c>
      <c r="O59" s="20">
        <v>153</v>
      </c>
      <c r="P59" s="20">
        <v>1</v>
      </c>
      <c r="Q59" s="21">
        <f t="shared" si="23"/>
        <v>6.5359477124183009E-3</v>
      </c>
      <c r="R59" s="21">
        <f t="shared" si="24"/>
        <v>9.0090090090090089E-3</v>
      </c>
      <c r="S59" s="22">
        <v>5542</v>
      </c>
      <c r="T59" s="22">
        <v>105</v>
      </c>
      <c r="U59" s="23">
        <f t="shared" si="25"/>
        <v>1.8946228798267774E-2</v>
      </c>
      <c r="V59" s="23">
        <f t="shared" si="26"/>
        <v>0.94594594594594594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  <c r="IW59"/>
    </row>
    <row r="60" spans="1:257" ht="20.25" customHeight="1" thickBot="1" x14ac:dyDescent="0.3">
      <c r="A60" s="87" t="s">
        <v>492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  <c r="IW60" s="57"/>
    </row>
    <row r="61" spans="1:257" ht="20.100000000000001" customHeight="1" thickBot="1" x14ac:dyDescent="0.3">
      <c r="A61" s="27">
        <v>283</v>
      </c>
      <c r="B61" s="13" t="s">
        <v>304</v>
      </c>
      <c r="C61" s="88">
        <v>13468</v>
      </c>
      <c r="D61" s="14">
        <v>2517</v>
      </c>
      <c r="E61" s="14">
        <v>101</v>
      </c>
      <c r="F61" s="15">
        <f>E61/D61</f>
        <v>4.0127135478744538E-2</v>
      </c>
      <c r="G61" s="16">
        <v>47</v>
      </c>
      <c r="H61" s="16">
        <v>4</v>
      </c>
      <c r="I61" s="17">
        <f>H61/G61</f>
        <v>8.5106382978723402E-2</v>
      </c>
      <c r="J61" s="17">
        <f>H61/E61</f>
        <v>3.9603960396039604E-2</v>
      </c>
      <c r="K61" s="18">
        <v>39</v>
      </c>
      <c r="L61" s="18">
        <v>4</v>
      </c>
      <c r="M61" s="19">
        <f>L61/K61</f>
        <v>0.10256410256410256</v>
      </c>
      <c r="N61" s="19">
        <f>L61/E61</f>
        <v>3.9603960396039604E-2</v>
      </c>
      <c r="O61" s="20">
        <v>60</v>
      </c>
      <c r="P61" s="20">
        <v>4</v>
      </c>
      <c r="Q61" s="21">
        <f>P61/O61</f>
        <v>6.6666666666666666E-2</v>
      </c>
      <c r="R61" s="21">
        <f>P61/E61</f>
        <v>3.9603960396039604E-2</v>
      </c>
      <c r="S61" s="22">
        <v>2371</v>
      </c>
      <c r="T61" s="22">
        <v>89</v>
      </c>
      <c r="U61" s="23">
        <f>T61/S61</f>
        <v>3.7536904259805992E-2</v>
      </c>
      <c r="V61" s="23">
        <f>T61/E61</f>
        <v>0.88118811881188119</v>
      </c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  <c r="IW61"/>
    </row>
    <row r="62" spans="1:257" ht="20.100000000000001" customHeight="1" thickBot="1" x14ac:dyDescent="0.3">
      <c r="A62" s="27">
        <v>326</v>
      </c>
      <c r="B62" s="13" t="s">
        <v>346</v>
      </c>
      <c r="C62" s="89">
        <v>12991</v>
      </c>
      <c r="D62" s="14">
        <v>2461</v>
      </c>
      <c r="E62" s="14">
        <v>97</v>
      </c>
      <c r="F62" s="15">
        <f>E62/D62</f>
        <v>3.9414872003250709E-2</v>
      </c>
      <c r="G62" s="16">
        <v>32</v>
      </c>
      <c r="H62" s="16">
        <v>4</v>
      </c>
      <c r="I62" s="17">
        <f>H62/G62</f>
        <v>0.125</v>
      </c>
      <c r="J62" s="17">
        <f>H62/E62</f>
        <v>4.1237113402061855E-2</v>
      </c>
      <c r="K62" s="18">
        <v>56</v>
      </c>
      <c r="L62" s="18">
        <v>12</v>
      </c>
      <c r="M62" s="19">
        <f>L62/K62</f>
        <v>0.21428571428571427</v>
      </c>
      <c r="N62" s="19">
        <f>L62/E62</f>
        <v>0.12371134020618557</v>
      </c>
      <c r="O62" s="20">
        <v>66</v>
      </c>
      <c r="P62" s="20">
        <v>6</v>
      </c>
      <c r="Q62" s="21">
        <f>P62/O62</f>
        <v>9.0909090909090912E-2</v>
      </c>
      <c r="R62" s="21">
        <f>P62/E62</f>
        <v>6.1855670103092786E-2</v>
      </c>
      <c r="S62" s="22">
        <v>2307</v>
      </c>
      <c r="T62" s="22">
        <v>75</v>
      </c>
      <c r="U62" s="23">
        <f>T62/S62</f>
        <v>3.2509752925877766E-2</v>
      </c>
      <c r="V62" s="23">
        <f>T62/E62</f>
        <v>0.77319587628865982</v>
      </c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  <c r="IW62"/>
    </row>
    <row r="63" spans="1:257" ht="20.100000000000001" customHeight="1" thickBot="1" x14ac:dyDescent="0.3">
      <c r="A63" s="27">
        <v>364</v>
      </c>
      <c r="B63" s="13" t="s">
        <v>384</v>
      </c>
      <c r="C63" s="89">
        <v>10887</v>
      </c>
      <c r="D63" s="14">
        <v>2200</v>
      </c>
      <c r="E63" s="14">
        <v>158</v>
      </c>
      <c r="F63" s="15">
        <f>E63/D63</f>
        <v>7.1818181818181823E-2</v>
      </c>
      <c r="G63" s="16">
        <v>24</v>
      </c>
      <c r="H63" s="16">
        <v>1</v>
      </c>
      <c r="I63" s="17">
        <f>H63/G63</f>
        <v>4.1666666666666664E-2</v>
      </c>
      <c r="J63" s="17">
        <f>H63/E63</f>
        <v>6.3291139240506328E-3</v>
      </c>
      <c r="K63" s="18">
        <v>37</v>
      </c>
      <c r="L63" s="18">
        <v>8</v>
      </c>
      <c r="M63" s="19">
        <f>L63/K63</f>
        <v>0.21621621621621623</v>
      </c>
      <c r="N63" s="19">
        <f>L63/E63</f>
        <v>5.0632911392405063E-2</v>
      </c>
      <c r="O63" s="20">
        <v>50</v>
      </c>
      <c r="P63" s="20">
        <v>10</v>
      </c>
      <c r="Q63" s="21">
        <f>P63/O63</f>
        <v>0.2</v>
      </c>
      <c r="R63" s="21">
        <f>P63/E63</f>
        <v>6.3291139240506333E-2</v>
      </c>
      <c r="S63" s="22">
        <v>2089</v>
      </c>
      <c r="T63" s="22">
        <v>139</v>
      </c>
      <c r="U63" s="23">
        <f>T63/S63</f>
        <v>6.6539013882240303E-2</v>
      </c>
      <c r="V63" s="23">
        <f>T63/E63</f>
        <v>0.879746835443038</v>
      </c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  <c r="IW63"/>
    </row>
    <row r="64" spans="1:257" ht="20.100000000000001" customHeight="1" thickBot="1" x14ac:dyDescent="0.3">
      <c r="A64" s="27">
        <v>378</v>
      </c>
      <c r="B64" s="13" t="s">
        <v>398</v>
      </c>
      <c r="C64" s="89">
        <v>5941</v>
      </c>
      <c r="D64" s="14">
        <v>1701</v>
      </c>
      <c r="E64" s="14">
        <v>176</v>
      </c>
      <c r="F64" s="15">
        <f>E64/D64</f>
        <v>0.10346854791299236</v>
      </c>
      <c r="G64" s="16">
        <v>21</v>
      </c>
      <c r="H64" s="16">
        <v>14</v>
      </c>
      <c r="I64" s="17">
        <f>H64/G64</f>
        <v>0.66666666666666663</v>
      </c>
      <c r="J64" s="17">
        <f>H64/E64</f>
        <v>7.9545454545454544E-2</v>
      </c>
      <c r="K64" s="18">
        <v>24</v>
      </c>
      <c r="L64" s="18">
        <v>8</v>
      </c>
      <c r="M64" s="19">
        <f>L64/K64</f>
        <v>0.33333333333333331</v>
      </c>
      <c r="N64" s="19">
        <f>L64/E64</f>
        <v>4.5454545454545456E-2</v>
      </c>
      <c r="O64" s="20">
        <v>24</v>
      </c>
      <c r="P64" s="20">
        <v>5</v>
      </c>
      <c r="Q64" s="21">
        <f>P64/O64</f>
        <v>0.20833333333333334</v>
      </c>
      <c r="R64" s="21">
        <f>P64/E64</f>
        <v>2.8409090909090908E-2</v>
      </c>
      <c r="S64" s="22">
        <v>1632</v>
      </c>
      <c r="T64" s="22">
        <v>149</v>
      </c>
      <c r="U64" s="23">
        <f>T64/S64</f>
        <v>9.1299019607843132E-2</v>
      </c>
      <c r="V64" s="23">
        <f>T64/E64</f>
        <v>0.84659090909090906</v>
      </c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  <c r="IW64"/>
    </row>
    <row r="65" spans="1:257" ht="20.100000000000001" customHeight="1" thickBot="1" x14ac:dyDescent="0.3">
      <c r="A65" s="27">
        <v>385</v>
      </c>
      <c r="B65" s="13" t="s">
        <v>405</v>
      </c>
      <c r="C65" s="89">
        <v>11324</v>
      </c>
      <c r="D65" s="14">
        <v>1828</v>
      </c>
      <c r="E65" s="14">
        <v>66</v>
      </c>
      <c r="F65" s="15">
        <f>E65/D65</f>
        <v>3.6105032822757115E-2</v>
      </c>
      <c r="G65" s="16">
        <v>21</v>
      </c>
      <c r="H65" s="16">
        <v>0</v>
      </c>
      <c r="I65" s="17">
        <f>H65/G65</f>
        <v>0</v>
      </c>
      <c r="J65" s="17">
        <f>H65/E65</f>
        <v>0</v>
      </c>
      <c r="K65" s="18">
        <v>24</v>
      </c>
      <c r="L65" s="18">
        <v>4</v>
      </c>
      <c r="M65" s="19">
        <f>L65/K65</f>
        <v>0.16666666666666666</v>
      </c>
      <c r="N65" s="19">
        <f>L65/E65</f>
        <v>6.0606060606060608E-2</v>
      </c>
      <c r="O65" s="20">
        <v>19</v>
      </c>
      <c r="P65" s="20">
        <v>1</v>
      </c>
      <c r="Q65" s="21">
        <f>P65/O65</f>
        <v>5.2631578947368418E-2</v>
      </c>
      <c r="R65" s="21">
        <f>P65/E65</f>
        <v>1.5151515151515152E-2</v>
      </c>
      <c r="S65" s="22">
        <v>1764</v>
      </c>
      <c r="T65" s="22">
        <v>61</v>
      </c>
      <c r="U65" s="23">
        <f>T65/S65</f>
        <v>3.4580498866213151E-2</v>
      </c>
      <c r="V65" s="23">
        <f>T65/E65</f>
        <v>0.9242424242424242</v>
      </c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  <c r="IW65"/>
    </row>
    <row r="66" spans="1:257" ht="20.25" customHeight="1" thickBot="1" x14ac:dyDescent="0.3">
      <c r="A66" s="87" t="s">
        <v>501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  <c r="IW66" s="57"/>
    </row>
    <row r="67" spans="1:257" ht="20.100000000000001" customHeight="1" thickBot="1" x14ac:dyDescent="0.3">
      <c r="A67" s="27">
        <v>353</v>
      </c>
      <c r="B67" s="13" t="s">
        <v>373</v>
      </c>
      <c r="C67" s="88">
        <v>11737</v>
      </c>
      <c r="D67" s="14">
        <v>2461</v>
      </c>
      <c r="E67" s="14">
        <v>67</v>
      </c>
      <c r="F67" s="15">
        <f>E67/D67</f>
        <v>2.7224705404307194E-2</v>
      </c>
      <c r="G67" s="16">
        <v>27</v>
      </c>
      <c r="H67" s="16">
        <v>3</v>
      </c>
      <c r="I67" s="17">
        <f>H67/G67</f>
        <v>0.1111111111111111</v>
      </c>
      <c r="J67" s="17">
        <f>H67/E67</f>
        <v>4.4776119402985072E-2</v>
      </c>
      <c r="K67" s="18">
        <v>30</v>
      </c>
      <c r="L67" s="18">
        <v>1</v>
      </c>
      <c r="M67" s="19">
        <f>L67/K67</f>
        <v>3.3333333333333333E-2</v>
      </c>
      <c r="N67" s="19">
        <f>L67/E67</f>
        <v>1.4925373134328358E-2</v>
      </c>
      <c r="O67" s="20">
        <v>36</v>
      </c>
      <c r="P67" s="20">
        <v>0</v>
      </c>
      <c r="Q67" s="21">
        <f>P67/O67</f>
        <v>0</v>
      </c>
      <c r="R67" s="21">
        <f>P67/E67</f>
        <v>0</v>
      </c>
      <c r="S67" s="22">
        <v>2368</v>
      </c>
      <c r="T67" s="22">
        <v>63</v>
      </c>
      <c r="U67" s="23">
        <f>T67/S67</f>
        <v>2.6604729729729729E-2</v>
      </c>
      <c r="V67" s="23">
        <f>T67/E67</f>
        <v>0.94029850746268662</v>
      </c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  <c r="IW67"/>
    </row>
  </sheetData>
  <mergeCells count="26">
    <mergeCell ref="A41:V41"/>
    <mergeCell ref="A47:V47"/>
    <mergeCell ref="A53:V53"/>
    <mergeCell ref="A60:V60"/>
    <mergeCell ref="A66:V66"/>
    <mergeCell ref="A1:A2"/>
    <mergeCell ref="A3:V3"/>
    <mergeCell ref="A9:V9"/>
    <mergeCell ref="A32:V32"/>
    <mergeCell ref="P1:P2"/>
    <mergeCell ref="Q1:R1"/>
    <mergeCell ref="S1:S2"/>
    <mergeCell ref="T1:T2"/>
    <mergeCell ref="U1:V1"/>
    <mergeCell ref="H1:H2"/>
    <mergeCell ref="K1:K2"/>
    <mergeCell ref="L1:L2"/>
    <mergeCell ref="M1:N1"/>
    <mergeCell ref="O1:O2"/>
    <mergeCell ref="I1:J1"/>
    <mergeCell ref="B1:B2"/>
    <mergeCell ref="C1:C2"/>
    <mergeCell ref="D1:D2"/>
    <mergeCell ref="E1:E2"/>
    <mergeCell ref="F1:F2"/>
    <mergeCell ref="G1:G2"/>
  </mergeCells>
  <conditionalFormatting sqref="D1">
    <cfRule type="cellIs" dxfId="8" priority="9" stopIfTrue="1" operator="lessThan">
      <formula>0</formula>
    </cfRule>
  </conditionalFormatting>
  <conditionalFormatting sqref="D4:F8">
    <cfRule type="cellIs" dxfId="7" priority="8" stopIfTrue="1" operator="lessThan">
      <formula>0</formula>
    </cfRule>
  </conditionalFormatting>
  <conditionalFormatting sqref="D10:F31">
    <cfRule type="cellIs" dxfId="6" priority="7" stopIfTrue="1" operator="lessThan">
      <formula>0</formula>
    </cfRule>
  </conditionalFormatting>
  <conditionalFormatting sqref="D33:F40">
    <cfRule type="cellIs" dxfId="5" priority="6" stopIfTrue="1" operator="lessThan">
      <formula>0</formula>
    </cfRule>
  </conditionalFormatting>
  <conditionalFormatting sqref="D42:F46">
    <cfRule type="cellIs" dxfId="4" priority="5" stopIfTrue="1" operator="lessThan">
      <formula>0</formula>
    </cfRule>
  </conditionalFormatting>
  <conditionalFormatting sqref="D48:F52">
    <cfRule type="cellIs" dxfId="3" priority="4" stopIfTrue="1" operator="lessThan">
      <formula>0</formula>
    </cfRule>
  </conditionalFormatting>
  <conditionalFormatting sqref="D54:F59">
    <cfRule type="cellIs" dxfId="2" priority="3" stopIfTrue="1" operator="lessThan">
      <formula>0</formula>
    </cfRule>
  </conditionalFormatting>
  <conditionalFormatting sqref="D61:F65">
    <cfRule type="cellIs" dxfId="1" priority="2" stopIfTrue="1" operator="lessThan">
      <formula>0</formula>
    </cfRule>
  </conditionalFormatting>
  <conditionalFormatting sqref="D67:F67">
    <cfRule type="cellIs" dxfId="0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B10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L13" sqref="L13"/>
    </sheetView>
  </sheetViews>
  <sheetFormatPr defaultColWidth="16.375" defaultRowHeight="14.85" customHeight="1" x14ac:dyDescent="0.25"/>
  <cols>
    <col min="1" max="1" width="8.75" style="56" customWidth="1"/>
    <col min="2" max="3" width="6.125" style="56" customWidth="1"/>
    <col min="4" max="4" width="7.5" style="56" customWidth="1"/>
    <col min="5" max="5" width="6.125" style="56" customWidth="1"/>
    <col min="6" max="6" width="9.5" style="56" customWidth="1"/>
    <col min="7" max="7" width="7.625" style="56" customWidth="1"/>
    <col min="8" max="8" width="6.75" style="56" customWidth="1"/>
    <col min="9" max="9" width="6.375" style="56" customWidth="1"/>
    <col min="10" max="236" width="16.375" style="56" customWidth="1"/>
  </cols>
  <sheetData>
    <row r="1" spans="1:9" ht="29.25" customHeight="1" x14ac:dyDescent="0.25">
      <c r="A1" s="91" t="s">
        <v>502</v>
      </c>
      <c r="B1" s="94" t="s">
        <v>504</v>
      </c>
      <c r="C1" s="94" t="s">
        <v>512</v>
      </c>
      <c r="D1" s="94" t="s">
        <v>505</v>
      </c>
      <c r="E1" s="94" t="s">
        <v>506</v>
      </c>
      <c r="F1" s="94" t="s">
        <v>507</v>
      </c>
      <c r="G1" s="94" t="s">
        <v>508</v>
      </c>
      <c r="H1" s="95" t="s">
        <v>503</v>
      </c>
      <c r="I1" s="96"/>
    </row>
    <row r="2" spans="1:9" ht="57" customHeight="1" x14ac:dyDescent="0.25">
      <c r="A2" s="91"/>
      <c r="B2" s="94"/>
      <c r="C2" s="94"/>
      <c r="D2" s="94"/>
      <c r="E2" s="94"/>
      <c r="F2" s="94"/>
      <c r="G2" s="94"/>
      <c r="H2" s="97" t="s">
        <v>509</v>
      </c>
      <c r="I2" s="97" t="s">
        <v>510</v>
      </c>
    </row>
    <row r="3" spans="1:9" ht="14.65" customHeight="1" x14ac:dyDescent="0.25">
      <c r="A3" s="98" t="s">
        <v>494</v>
      </c>
      <c r="B3" s="92">
        <f>ΠΕ01!G9</f>
        <v>332</v>
      </c>
      <c r="C3" s="92">
        <f>ΠΕ01!E9</f>
        <v>693</v>
      </c>
      <c r="D3" s="92">
        <v>10.726000000000001</v>
      </c>
      <c r="E3" s="92">
        <v>3259</v>
      </c>
      <c r="F3" s="92">
        <v>-26</v>
      </c>
      <c r="G3" s="92">
        <v>2555</v>
      </c>
      <c r="H3" s="92">
        <v>128</v>
      </c>
      <c r="I3" s="92">
        <v>8</v>
      </c>
    </row>
    <row r="4" spans="1:9" ht="14.45" customHeight="1" x14ac:dyDescent="0.25">
      <c r="A4" s="99" t="s">
        <v>497</v>
      </c>
      <c r="B4" s="93">
        <f>ΠΕ02!G27</f>
        <v>3516</v>
      </c>
      <c r="C4" s="93">
        <f>ΠΕ02!E27</f>
        <v>3884</v>
      </c>
      <c r="D4" s="93">
        <v>12.381</v>
      </c>
      <c r="E4" s="93">
        <v>16853</v>
      </c>
      <c r="F4" s="93">
        <v>-128</v>
      </c>
      <c r="G4" s="93">
        <v>21942</v>
      </c>
      <c r="H4" s="93">
        <v>826</v>
      </c>
      <c r="I4" s="93">
        <v>784</v>
      </c>
    </row>
    <row r="5" spans="1:9" ht="14.45" customHeight="1" x14ac:dyDescent="0.25">
      <c r="A5" s="98" t="s">
        <v>499</v>
      </c>
      <c r="B5" s="92">
        <f>ΠΕ03!G12</f>
        <v>1223</v>
      </c>
      <c r="C5" s="92">
        <f>ΠΕ03!E12</f>
        <v>1505</v>
      </c>
      <c r="D5" s="92">
        <v>12.239000000000001</v>
      </c>
      <c r="E5" s="92">
        <v>7492</v>
      </c>
      <c r="F5" s="92">
        <v>-172</v>
      </c>
      <c r="G5" s="92">
        <v>5621</v>
      </c>
      <c r="H5" s="92">
        <v>474</v>
      </c>
      <c r="I5" s="92">
        <v>415</v>
      </c>
    </row>
    <row r="6" spans="1:9" ht="14.45" customHeight="1" x14ac:dyDescent="0.25">
      <c r="A6" s="99" t="s">
        <v>489</v>
      </c>
      <c r="B6" s="93">
        <f>ΠΕ04.01!G8</f>
        <v>914</v>
      </c>
      <c r="C6" s="93">
        <f>ΠΕ04.01!E8</f>
        <v>852</v>
      </c>
      <c r="D6" s="93">
        <v>14.157999999999999</v>
      </c>
      <c r="E6" s="93">
        <v>4281</v>
      </c>
      <c r="F6" s="93">
        <v>-25</v>
      </c>
      <c r="G6" s="93">
        <v>3126</v>
      </c>
      <c r="H6" s="93">
        <v>279</v>
      </c>
      <c r="I6" s="93">
        <v>189</v>
      </c>
    </row>
    <row r="7" spans="1:9" ht="14.45" customHeight="1" x14ac:dyDescent="0.25">
      <c r="A7" s="98" t="s">
        <v>490</v>
      </c>
      <c r="B7" s="92">
        <f>ΠΕ04.02!G8</f>
        <v>1143</v>
      </c>
      <c r="C7" s="92">
        <f>ΠΕ04.02!E8</f>
        <v>684</v>
      </c>
      <c r="D7" s="92">
        <v>15.521000000000001</v>
      </c>
      <c r="E7" s="92">
        <v>1943</v>
      </c>
      <c r="F7" s="92">
        <v>-56</v>
      </c>
      <c r="G7" s="92">
        <v>1367</v>
      </c>
      <c r="H7" s="92">
        <v>170</v>
      </c>
      <c r="I7" s="92">
        <v>41</v>
      </c>
    </row>
    <row r="8" spans="1:9" ht="14.45" customHeight="1" x14ac:dyDescent="0.25">
      <c r="A8" s="99" t="s">
        <v>491</v>
      </c>
      <c r="B8" s="93">
        <f>ΠΕ04.04!G9</f>
        <v>1761</v>
      </c>
      <c r="C8" s="93">
        <f>ΠΕ04.04!E9</f>
        <v>678</v>
      </c>
      <c r="D8" s="93">
        <v>17.788</v>
      </c>
      <c r="E8" s="93">
        <v>1167</v>
      </c>
      <c r="F8" s="93">
        <v>-387</v>
      </c>
      <c r="G8" s="93">
        <v>1150</v>
      </c>
      <c r="H8" s="93">
        <v>398</v>
      </c>
      <c r="I8" s="93">
        <v>13</v>
      </c>
    </row>
    <row r="9" spans="1:9" ht="14.45" customHeight="1" x14ac:dyDescent="0.25">
      <c r="A9" s="98" t="s">
        <v>492</v>
      </c>
      <c r="B9" s="92">
        <f>ΠΕ04.05!G8</f>
        <v>145</v>
      </c>
      <c r="C9" s="92">
        <f>ΠΕ04.05!E8</f>
        <v>598</v>
      </c>
      <c r="D9" s="92">
        <v>5.9409999999999998</v>
      </c>
      <c r="E9" s="92">
        <v>760</v>
      </c>
      <c r="F9" s="92">
        <v>-51</v>
      </c>
      <c r="G9" s="92">
        <v>601</v>
      </c>
      <c r="H9" s="92">
        <v>30</v>
      </c>
      <c r="I9" s="92">
        <v>11</v>
      </c>
    </row>
    <row r="10" spans="1:9" ht="14.45" customHeight="1" x14ac:dyDescent="0.25">
      <c r="A10" s="99" t="s">
        <v>501</v>
      </c>
      <c r="B10" s="93">
        <v>27</v>
      </c>
      <c r="C10" s="93">
        <v>67</v>
      </c>
      <c r="D10" s="93">
        <v>11.737</v>
      </c>
      <c r="E10" s="93">
        <v>639</v>
      </c>
      <c r="F10" s="93">
        <v>-21</v>
      </c>
      <c r="G10" s="93">
        <v>215</v>
      </c>
      <c r="H10" s="93">
        <v>27</v>
      </c>
      <c r="I10" s="93">
        <v>15</v>
      </c>
    </row>
  </sheetData>
  <mergeCells count="8">
    <mergeCell ref="B1:B2"/>
    <mergeCell ref="A1:A2"/>
    <mergeCell ref="G1:G2"/>
    <mergeCell ref="H1:I1"/>
    <mergeCell ref="F1:F2"/>
    <mergeCell ref="E1:E2"/>
    <mergeCell ref="D1:D2"/>
    <mergeCell ref="C1:C2"/>
  </mergeCells>
  <conditionalFormatting sqref="D3:D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B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0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0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1" right="1" top="1" bottom="1" header="0.25" footer="0.25"/>
  <pageSetup orientation="portrait" r:id="rId1"/>
  <headerFooter>
    <oddFooter>&amp;C&amp;"Helvetica,Regular"&amp;12&amp;K000000&amp;P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3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4" sqref="A4:XFD8"/>
    </sheetView>
  </sheetViews>
  <sheetFormatPr defaultColWidth="16.375" defaultRowHeight="14.85" customHeight="1" x14ac:dyDescent="0.25"/>
  <cols>
    <col min="1" max="1" width="16.375" style="47" customWidth="1"/>
    <col min="2" max="2" width="58.75" style="47" customWidth="1"/>
    <col min="3" max="256" width="16.375" style="47" customWidth="1"/>
  </cols>
  <sheetData>
    <row r="1" spans="1:22" ht="15.95" customHeight="1" x14ac:dyDescent="0.25">
      <c r="A1" s="68" t="s">
        <v>493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2.1" customHeight="1" x14ac:dyDescent="0.25">
      <c r="A2" s="29"/>
      <c r="B2" s="67" t="s">
        <v>494</v>
      </c>
      <c r="C2" s="62"/>
      <c r="D2" s="62"/>
      <c r="E2" s="62"/>
      <c r="F2" s="62"/>
      <c r="G2" s="5"/>
      <c r="H2" s="5"/>
      <c r="I2" s="63" t="s">
        <v>1</v>
      </c>
      <c r="J2" s="62"/>
      <c r="K2" s="62"/>
      <c r="L2" s="62"/>
      <c r="M2" s="61" t="s">
        <v>2</v>
      </c>
      <c r="N2" s="62"/>
      <c r="O2" s="62"/>
      <c r="P2" s="62"/>
      <c r="Q2" s="66" t="s">
        <v>3</v>
      </c>
      <c r="R2" s="62"/>
      <c r="S2" s="62"/>
      <c r="T2" s="62"/>
      <c r="U2" s="64" t="s">
        <v>4</v>
      </c>
      <c r="V2" s="62"/>
    </row>
    <row r="3" spans="1:22" ht="36.950000000000003" customHeight="1" x14ac:dyDescent="0.25">
      <c r="A3" s="30" t="s">
        <v>5</v>
      </c>
      <c r="B3" s="6" t="s">
        <v>6</v>
      </c>
      <c r="C3" s="31" t="s">
        <v>495</v>
      </c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9" t="s">
        <v>16</v>
      </c>
      <c r="N3" s="9" t="s">
        <v>13</v>
      </c>
      <c r="O3" s="10" t="s">
        <v>17</v>
      </c>
      <c r="P3" s="10" t="s">
        <v>18</v>
      </c>
      <c r="Q3" s="10" t="s">
        <v>19</v>
      </c>
      <c r="R3" s="10" t="s">
        <v>13</v>
      </c>
      <c r="S3" s="11" t="s">
        <v>20</v>
      </c>
      <c r="T3" s="11" t="s">
        <v>21</v>
      </c>
      <c r="U3" s="11" t="s">
        <v>22</v>
      </c>
      <c r="V3" s="11" t="s">
        <v>13</v>
      </c>
    </row>
    <row r="4" spans="1:22" ht="20.100000000000001" customHeight="1" x14ac:dyDescent="0.3">
      <c r="A4" s="27">
        <v>135</v>
      </c>
      <c r="B4" s="13" t="s">
        <v>156</v>
      </c>
      <c r="C4" s="32">
        <v>11515</v>
      </c>
      <c r="D4" s="14">
        <v>5761</v>
      </c>
      <c r="E4" s="14">
        <v>149</v>
      </c>
      <c r="F4" s="15">
        <f>E4/D4</f>
        <v>2.5863565353237285E-2</v>
      </c>
      <c r="G4" s="16">
        <v>145</v>
      </c>
      <c r="H4" s="16">
        <v>13</v>
      </c>
      <c r="I4" s="17">
        <f>H4/G4</f>
        <v>8.9655172413793102E-2</v>
      </c>
      <c r="J4" s="17">
        <f>H4/E4</f>
        <v>8.7248322147651006E-2</v>
      </c>
      <c r="K4" s="18">
        <v>74</v>
      </c>
      <c r="L4" s="18">
        <v>3</v>
      </c>
      <c r="M4" s="19">
        <f>L4/K4</f>
        <v>4.0540540540540543E-2</v>
      </c>
      <c r="N4" s="19">
        <f>L4/E4</f>
        <v>2.0134228187919462E-2</v>
      </c>
      <c r="O4" s="20">
        <v>110</v>
      </c>
      <c r="P4" s="20">
        <v>3</v>
      </c>
      <c r="Q4" s="21">
        <f>P4/O4</f>
        <v>2.7272727272727271E-2</v>
      </c>
      <c r="R4" s="21">
        <f>P4/E4</f>
        <v>2.0134228187919462E-2</v>
      </c>
      <c r="S4" s="22">
        <v>5432</v>
      </c>
      <c r="T4" s="22">
        <v>130</v>
      </c>
      <c r="U4" s="23">
        <f>T4/S4</f>
        <v>2.3932253313696614E-2</v>
      </c>
      <c r="V4" s="23">
        <f>T4/E4</f>
        <v>0.87248322147651003</v>
      </c>
    </row>
    <row r="5" spans="1:22" ht="20.100000000000001" customHeight="1" x14ac:dyDescent="0.3">
      <c r="A5" s="27">
        <v>205</v>
      </c>
      <c r="B5" s="13" t="s">
        <v>226</v>
      </c>
      <c r="C5" s="33">
        <v>11275</v>
      </c>
      <c r="D5" s="14">
        <v>6356</v>
      </c>
      <c r="E5" s="14">
        <v>175</v>
      </c>
      <c r="F5" s="15">
        <f>E5/D5</f>
        <v>2.7533039647577091E-2</v>
      </c>
      <c r="G5" s="16">
        <v>83</v>
      </c>
      <c r="H5" s="16">
        <v>10</v>
      </c>
      <c r="I5" s="17">
        <f>H5/G5</f>
        <v>0.12048192771084337</v>
      </c>
      <c r="J5" s="17">
        <f>H5/E5</f>
        <v>5.7142857142857141E-2</v>
      </c>
      <c r="K5" s="18">
        <v>131</v>
      </c>
      <c r="L5" s="18">
        <v>6</v>
      </c>
      <c r="M5" s="19">
        <f>L5/K5</f>
        <v>4.5801526717557252E-2</v>
      </c>
      <c r="N5" s="19">
        <f>L5/E5</f>
        <v>3.4285714285714287E-2</v>
      </c>
      <c r="O5" s="20">
        <v>111</v>
      </c>
      <c r="P5" s="20">
        <v>8</v>
      </c>
      <c r="Q5" s="21">
        <f>P5/O5</f>
        <v>7.2072072072072071E-2</v>
      </c>
      <c r="R5" s="21">
        <f>P5/E5</f>
        <v>4.5714285714285714E-2</v>
      </c>
      <c r="S5" s="22">
        <v>6031</v>
      </c>
      <c r="T5" s="22">
        <v>151</v>
      </c>
      <c r="U5" s="23">
        <f>T5/S5</f>
        <v>2.5037307245896204E-2</v>
      </c>
      <c r="V5" s="23">
        <f>T5/E5</f>
        <v>0.86285714285714288</v>
      </c>
    </row>
    <row r="6" spans="1:22" ht="20.100000000000001" customHeight="1" x14ac:dyDescent="0.3">
      <c r="A6" s="27">
        <v>277</v>
      </c>
      <c r="B6" s="13" t="s">
        <v>298</v>
      </c>
      <c r="C6" s="33">
        <v>10726</v>
      </c>
      <c r="D6" s="14">
        <v>4352</v>
      </c>
      <c r="E6" s="14">
        <v>158</v>
      </c>
      <c r="F6" s="15">
        <f>E6/D6</f>
        <v>3.6305147058823532E-2</v>
      </c>
      <c r="G6" s="16">
        <v>49</v>
      </c>
      <c r="H6" s="16">
        <v>8</v>
      </c>
      <c r="I6" s="17">
        <f>H6/G6</f>
        <v>0.16326530612244897</v>
      </c>
      <c r="J6" s="17">
        <f>H6/E6</f>
        <v>5.0632911392405063E-2</v>
      </c>
      <c r="K6" s="18">
        <v>75</v>
      </c>
      <c r="L6" s="18">
        <v>4</v>
      </c>
      <c r="M6" s="19">
        <f>L6/K6</f>
        <v>5.3333333333333337E-2</v>
      </c>
      <c r="N6" s="19">
        <f>L6/E6</f>
        <v>2.5316455696202531E-2</v>
      </c>
      <c r="O6" s="20">
        <v>71</v>
      </c>
      <c r="P6" s="20">
        <v>4</v>
      </c>
      <c r="Q6" s="21">
        <f>P6/O6</f>
        <v>5.6338028169014086E-2</v>
      </c>
      <c r="R6" s="21">
        <f>P6/E6</f>
        <v>2.5316455696202531E-2</v>
      </c>
      <c r="S6" s="22">
        <v>4157</v>
      </c>
      <c r="T6" s="22">
        <v>142</v>
      </c>
      <c r="U6" s="23">
        <f>T6/S6</f>
        <v>3.4159249458744288E-2</v>
      </c>
      <c r="V6" s="23">
        <f>T6/E6</f>
        <v>0.89873417721518989</v>
      </c>
    </row>
    <row r="7" spans="1:22" ht="20.100000000000001" customHeight="1" x14ac:dyDescent="0.3">
      <c r="A7" s="27">
        <v>320</v>
      </c>
      <c r="B7" s="13" t="s">
        <v>340</v>
      </c>
      <c r="C7" s="33">
        <v>11131</v>
      </c>
      <c r="D7" s="14">
        <v>5370</v>
      </c>
      <c r="E7" s="14">
        <v>183</v>
      </c>
      <c r="F7" s="15">
        <f>E7/D7</f>
        <v>3.4078212290502792E-2</v>
      </c>
      <c r="G7" s="16">
        <v>34</v>
      </c>
      <c r="H7" s="16">
        <v>5</v>
      </c>
      <c r="I7" s="17">
        <f>H7/G7</f>
        <v>0.14705882352941177</v>
      </c>
      <c r="J7" s="17">
        <f>H7/E7</f>
        <v>2.7322404371584699E-2</v>
      </c>
      <c r="K7" s="18">
        <v>98</v>
      </c>
      <c r="L7" s="18">
        <v>5</v>
      </c>
      <c r="M7" s="19">
        <f>L7/K7</f>
        <v>5.1020408163265307E-2</v>
      </c>
      <c r="N7" s="19">
        <f>L7/E7</f>
        <v>2.7322404371584699E-2</v>
      </c>
      <c r="O7" s="20">
        <v>97</v>
      </c>
      <c r="P7" s="20">
        <v>11</v>
      </c>
      <c r="Q7" s="21">
        <f>P7/O7</f>
        <v>0.1134020618556701</v>
      </c>
      <c r="R7" s="21">
        <f>P7/E7</f>
        <v>6.0109289617486336E-2</v>
      </c>
      <c r="S7" s="22">
        <v>5141</v>
      </c>
      <c r="T7" s="22">
        <v>162</v>
      </c>
      <c r="U7" s="23">
        <f>T7/S7</f>
        <v>3.1511379109122738E-2</v>
      </c>
      <c r="V7" s="23">
        <f>T7/E7</f>
        <v>0.88524590163934425</v>
      </c>
    </row>
    <row r="8" spans="1:22" ht="20.100000000000001" customHeight="1" x14ac:dyDescent="0.3">
      <c r="A8" s="27">
        <v>376</v>
      </c>
      <c r="B8" s="13" t="s">
        <v>396</v>
      </c>
      <c r="C8" s="33">
        <v>10962</v>
      </c>
      <c r="D8" s="14">
        <v>2800</v>
      </c>
      <c r="E8" s="14">
        <v>28</v>
      </c>
      <c r="F8" s="15">
        <f>E8/D8</f>
        <v>0.01</v>
      </c>
      <c r="G8" s="16">
        <v>21</v>
      </c>
      <c r="H8" s="16">
        <v>1</v>
      </c>
      <c r="I8" s="17">
        <f>H8/G8</f>
        <v>4.7619047619047616E-2</v>
      </c>
      <c r="J8" s="17">
        <f>H8/E8</f>
        <v>3.5714285714285712E-2</v>
      </c>
      <c r="K8" s="18">
        <v>15</v>
      </c>
      <c r="L8" s="18">
        <v>0</v>
      </c>
      <c r="M8" s="19">
        <f>L8/K8</f>
        <v>0</v>
      </c>
      <c r="N8" s="19">
        <f>L8/E8</f>
        <v>0</v>
      </c>
      <c r="O8" s="20">
        <v>31</v>
      </c>
      <c r="P8" s="20">
        <v>1</v>
      </c>
      <c r="Q8" s="21">
        <f>P8/O8</f>
        <v>3.2258064516129031E-2</v>
      </c>
      <c r="R8" s="21">
        <f>P8/E8</f>
        <v>3.5714285714285712E-2</v>
      </c>
      <c r="S8" s="22">
        <v>2733</v>
      </c>
      <c r="T8" s="22">
        <v>26</v>
      </c>
      <c r="U8" s="23">
        <f>T8/S8</f>
        <v>9.5133552872301505E-3</v>
      </c>
      <c r="V8" s="23">
        <f>T8/E8</f>
        <v>0.9285714285714286</v>
      </c>
    </row>
    <row r="9" spans="1:22" ht="15.2" customHeight="1" x14ac:dyDescent="0.25">
      <c r="A9" s="34"/>
      <c r="B9" s="35"/>
      <c r="C9" s="36"/>
      <c r="D9" s="37"/>
      <c r="E9" s="48">
        <f>SUM(E4:E8)</f>
        <v>693</v>
      </c>
      <c r="F9" s="49">
        <f>SUM(F4:F8)</f>
        <v>0.1337799643501407</v>
      </c>
      <c r="G9" s="48">
        <f>SUM(G4:G8)</f>
        <v>332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ht="14.45" customHeight="1" x14ac:dyDescent="0.25">
      <c r="A10" s="34"/>
      <c r="B10" s="4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4.45" customHeight="1" x14ac:dyDescent="0.25">
      <c r="A11" s="34"/>
      <c r="B11" s="4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ht="14.45" customHeight="1" x14ac:dyDescent="0.25">
      <c r="A12" s="34"/>
      <c r="B12" s="4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ht="14.45" customHeight="1" x14ac:dyDescent="0.25">
      <c r="A13" s="34"/>
      <c r="B13" s="4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</sheetData>
  <mergeCells count="9">
    <mergeCell ref="A1:V1"/>
    <mergeCell ref="K2:L2"/>
    <mergeCell ref="U2:V2"/>
    <mergeCell ref="I2:J2"/>
    <mergeCell ref="S2:T2"/>
    <mergeCell ref="O2:P2"/>
    <mergeCell ref="M2:N2"/>
    <mergeCell ref="B2:F2"/>
    <mergeCell ref="Q2:R2"/>
  </mergeCells>
  <conditionalFormatting sqref="C3:D3 D4:F8">
    <cfRule type="cellIs" dxfId="12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D38" sqref="D38"/>
    </sheetView>
  </sheetViews>
  <sheetFormatPr defaultColWidth="16.375" defaultRowHeight="14.85" customHeight="1" x14ac:dyDescent="0.25"/>
  <cols>
    <col min="1" max="1" width="16.375" style="50" customWidth="1"/>
    <col min="2" max="2" width="58.75" style="50" customWidth="1"/>
    <col min="3" max="256" width="16.375" style="50" customWidth="1"/>
  </cols>
  <sheetData>
    <row r="1" spans="1:22" ht="15.95" customHeight="1" x14ac:dyDescent="0.25">
      <c r="A1" s="68" t="s">
        <v>496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2.1" customHeight="1" x14ac:dyDescent="0.25">
      <c r="A2" s="29"/>
      <c r="B2" s="67" t="s">
        <v>497</v>
      </c>
      <c r="C2" s="62"/>
      <c r="D2" s="62"/>
      <c r="E2" s="62"/>
      <c r="F2" s="62"/>
      <c r="G2" s="5"/>
      <c r="H2" s="5"/>
      <c r="I2" s="63" t="s">
        <v>1</v>
      </c>
      <c r="J2" s="62"/>
      <c r="K2" s="62"/>
      <c r="L2" s="62"/>
      <c r="M2" s="61" t="s">
        <v>2</v>
      </c>
      <c r="N2" s="62"/>
      <c r="O2" s="62"/>
      <c r="P2" s="62"/>
      <c r="Q2" s="66" t="s">
        <v>3</v>
      </c>
      <c r="R2" s="62"/>
      <c r="S2" s="62"/>
      <c r="T2" s="62"/>
      <c r="U2" s="64" t="s">
        <v>4</v>
      </c>
      <c r="V2" s="62"/>
    </row>
    <row r="3" spans="1:22" ht="36.950000000000003" customHeight="1" x14ac:dyDescent="0.25">
      <c r="A3" s="30" t="s">
        <v>5</v>
      </c>
      <c r="B3" s="6" t="s">
        <v>6</v>
      </c>
      <c r="C3" s="31" t="s">
        <v>495</v>
      </c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9" t="s">
        <v>16</v>
      </c>
      <c r="N3" s="9" t="s">
        <v>13</v>
      </c>
      <c r="O3" s="10" t="s">
        <v>17</v>
      </c>
      <c r="P3" s="10" t="s">
        <v>18</v>
      </c>
      <c r="Q3" s="10" t="s">
        <v>19</v>
      </c>
      <c r="R3" s="10" t="s">
        <v>13</v>
      </c>
      <c r="S3" s="11" t="s">
        <v>20</v>
      </c>
      <c r="T3" s="11" t="s">
        <v>21</v>
      </c>
      <c r="U3" s="11" t="s">
        <v>22</v>
      </c>
      <c r="V3" s="11" t="s">
        <v>13</v>
      </c>
    </row>
    <row r="4" spans="1:22" ht="20.100000000000001" customHeight="1" x14ac:dyDescent="0.3">
      <c r="A4" s="27">
        <v>30</v>
      </c>
      <c r="B4" s="13" t="s">
        <v>52</v>
      </c>
      <c r="C4" s="32">
        <v>16372</v>
      </c>
      <c r="D4" s="14">
        <v>6994</v>
      </c>
      <c r="E4" s="14">
        <v>273</v>
      </c>
      <c r="F4" s="15">
        <f t="shared" ref="F4:F25" si="0">E4/D4</f>
        <v>3.9033457249070633E-2</v>
      </c>
      <c r="G4" s="16">
        <v>579</v>
      </c>
      <c r="H4" s="16">
        <v>140</v>
      </c>
      <c r="I4" s="17">
        <f t="shared" ref="I4:I25" si="1">H4/G4</f>
        <v>0.24179620034542315</v>
      </c>
      <c r="J4" s="17">
        <f t="shared" ref="J4:J25" si="2">H4/E4</f>
        <v>0.51282051282051277</v>
      </c>
      <c r="K4" s="18">
        <v>247</v>
      </c>
      <c r="L4" s="18">
        <v>25</v>
      </c>
      <c r="M4" s="19">
        <f t="shared" ref="M4:M25" si="3">L4/K4</f>
        <v>0.10121457489878542</v>
      </c>
      <c r="N4" s="19">
        <f t="shared" ref="N4:N25" si="4">L4/E4</f>
        <v>9.1575091575091569E-2</v>
      </c>
      <c r="O4" s="20">
        <v>315</v>
      </c>
      <c r="P4" s="20">
        <v>17</v>
      </c>
      <c r="Q4" s="21">
        <f t="shared" ref="Q4:Q25" si="5">P4/O4</f>
        <v>5.3968253968253971E-2</v>
      </c>
      <c r="R4" s="21">
        <f t="shared" ref="R4:R25" si="6">P4/E4</f>
        <v>6.2271062271062272E-2</v>
      </c>
      <c r="S4" s="22">
        <v>5853</v>
      </c>
      <c r="T4" s="22">
        <v>91</v>
      </c>
      <c r="U4" s="23">
        <f t="shared" ref="U4:U25" si="7">T4/S4</f>
        <v>1.5547582436357423E-2</v>
      </c>
      <c r="V4" s="23">
        <f t="shared" ref="V4:V25" si="8">T4/E4</f>
        <v>0.33333333333333331</v>
      </c>
    </row>
    <row r="5" spans="1:22" ht="20.100000000000001" customHeight="1" x14ac:dyDescent="0.3">
      <c r="A5" s="27">
        <v>36</v>
      </c>
      <c r="B5" s="13" t="s">
        <v>58</v>
      </c>
      <c r="C5" s="33">
        <v>16000</v>
      </c>
      <c r="D5" s="14">
        <v>7981</v>
      </c>
      <c r="E5" s="14">
        <v>176</v>
      </c>
      <c r="F5" s="15">
        <f t="shared" si="0"/>
        <v>2.205237438917429E-2</v>
      </c>
      <c r="G5" s="16">
        <v>480</v>
      </c>
      <c r="H5" s="16">
        <v>94</v>
      </c>
      <c r="I5" s="17">
        <f t="shared" si="1"/>
        <v>0.19583333333333333</v>
      </c>
      <c r="J5" s="17">
        <f t="shared" si="2"/>
        <v>0.53409090909090906</v>
      </c>
      <c r="K5" s="18">
        <v>353</v>
      </c>
      <c r="L5" s="18">
        <v>19</v>
      </c>
      <c r="M5" s="19">
        <f t="shared" si="3"/>
        <v>5.3824362606232294E-2</v>
      </c>
      <c r="N5" s="19">
        <f t="shared" si="4"/>
        <v>0.10795454545454546</v>
      </c>
      <c r="O5" s="20">
        <v>351</v>
      </c>
      <c r="P5" s="20">
        <v>14</v>
      </c>
      <c r="Q5" s="21">
        <f t="shared" si="5"/>
        <v>3.9886039886039885E-2</v>
      </c>
      <c r="R5" s="21">
        <f t="shared" si="6"/>
        <v>7.9545454545454544E-2</v>
      </c>
      <c r="S5" s="22">
        <v>6797</v>
      </c>
      <c r="T5" s="22">
        <v>49</v>
      </c>
      <c r="U5" s="23">
        <f t="shared" si="7"/>
        <v>7.2090628218331619E-3</v>
      </c>
      <c r="V5" s="23">
        <f t="shared" si="8"/>
        <v>0.27840909090909088</v>
      </c>
    </row>
    <row r="6" spans="1:22" ht="20.100000000000001" customHeight="1" x14ac:dyDescent="0.3">
      <c r="A6" s="27">
        <v>49</v>
      </c>
      <c r="B6" s="13" t="s">
        <v>71</v>
      </c>
      <c r="C6" s="33">
        <v>16380</v>
      </c>
      <c r="D6" s="14">
        <v>7913</v>
      </c>
      <c r="E6" s="14">
        <v>207</v>
      </c>
      <c r="F6" s="15">
        <f t="shared" si="0"/>
        <v>2.6159484392771389E-2</v>
      </c>
      <c r="G6" s="16">
        <v>393</v>
      </c>
      <c r="H6" s="16">
        <v>92</v>
      </c>
      <c r="I6" s="17">
        <f t="shared" si="1"/>
        <v>0.2340966921119593</v>
      </c>
      <c r="J6" s="17">
        <f t="shared" si="2"/>
        <v>0.44444444444444442</v>
      </c>
      <c r="K6" s="18">
        <v>468</v>
      </c>
      <c r="L6" s="18">
        <v>30</v>
      </c>
      <c r="M6" s="19">
        <f t="shared" si="3"/>
        <v>6.4102564102564097E-2</v>
      </c>
      <c r="N6" s="19">
        <f t="shared" si="4"/>
        <v>0.14492753623188406</v>
      </c>
      <c r="O6" s="20">
        <v>413</v>
      </c>
      <c r="P6" s="20">
        <v>25</v>
      </c>
      <c r="Q6" s="21">
        <f t="shared" si="5"/>
        <v>6.0532687651331719E-2</v>
      </c>
      <c r="R6" s="21">
        <f t="shared" si="6"/>
        <v>0.12077294685990338</v>
      </c>
      <c r="S6" s="22">
        <v>6639</v>
      </c>
      <c r="T6" s="22">
        <v>60</v>
      </c>
      <c r="U6" s="23">
        <f t="shared" si="7"/>
        <v>9.0375056484410295E-3</v>
      </c>
      <c r="V6" s="23">
        <f t="shared" si="8"/>
        <v>0.28985507246376813</v>
      </c>
    </row>
    <row r="7" spans="1:22" ht="20.100000000000001" customHeight="1" x14ac:dyDescent="0.3">
      <c r="A7" s="27">
        <v>66</v>
      </c>
      <c r="B7" s="13" t="s">
        <v>88</v>
      </c>
      <c r="C7" s="33">
        <v>15851</v>
      </c>
      <c r="D7" s="14">
        <v>9026</v>
      </c>
      <c r="E7" s="14">
        <v>150</v>
      </c>
      <c r="F7" s="15">
        <f t="shared" si="0"/>
        <v>1.661865721249723E-2</v>
      </c>
      <c r="G7" s="16">
        <v>313</v>
      </c>
      <c r="H7" s="16">
        <v>46</v>
      </c>
      <c r="I7" s="17">
        <f t="shared" si="1"/>
        <v>0.14696485623003194</v>
      </c>
      <c r="J7" s="17">
        <f t="shared" si="2"/>
        <v>0.30666666666666664</v>
      </c>
      <c r="K7" s="18">
        <v>499</v>
      </c>
      <c r="L7" s="18">
        <v>31</v>
      </c>
      <c r="M7" s="19">
        <f t="shared" si="3"/>
        <v>6.2124248496993988E-2</v>
      </c>
      <c r="N7" s="19">
        <f t="shared" si="4"/>
        <v>0.20666666666666667</v>
      </c>
      <c r="O7" s="20">
        <v>408</v>
      </c>
      <c r="P7" s="20">
        <v>20</v>
      </c>
      <c r="Q7" s="21">
        <f t="shared" si="5"/>
        <v>4.9019607843137254E-2</v>
      </c>
      <c r="R7" s="21">
        <f t="shared" si="6"/>
        <v>0.13333333333333333</v>
      </c>
      <c r="S7" s="22">
        <v>7806</v>
      </c>
      <c r="T7" s="22">
        <v>53</v>
      </c>
      <c r="U7" s="23">
        <f t="shared" si="7"/>
        <v>6.7896489879579807E-3</v>
      </c>
      <c r="V7" s="23">
        <f t="shared" si="8"/>
        <v>0.35333333333333333</v>
      </c>
    </row>
    <row r="8" spans="1:22" ht="20.100000000000001" customHeight="1" x14ac:dyDescent="0.3">
      <c r="A8" s="27">
        <v>87</v>
      </c>
      <c r="B8" s="13" t="s">
        <v>108</v>
      </c>
      <c r="C8" s="33">
        <v>15671</v>
      </c>
      <c r="D8" s="14">
        <v>8051</v>
      </c>
      <c r="E8" s="14">
        <v>237</v>
      </c>
      <c r="F8" s="15">
        <f t="shared" si="0"/>
        <v>2.943733697677307E-2</v>
      </c>
      <c r="G8" s="16">
        <v>235</v>
      </c>
      <c r="H8" s="16">
        <v>32</v>
      </c>
      <c r="I8" s="17">
        <f t="shared" si="1"/>
        <v>0.13617021276595745</v>
      </c>
      <c r="J8" s="17">
        <f t="shared" si="2"/>
        <v>0.13502109704641349</v>
      </c>
      <c r="K8" s="18">
        <v>266</v>
      </c>
      <c r="L8" s="18">
        <v>18</v>
      </c>
      <c r="M8" s="19">
        <f t="shared" si="3"/>
        <v>6.7669172932330823E-2</v>
      </c>
      <c r="N8" s="19">
        <f t="shared" si="4"/>
        <v>7.5949367088607597E-2</v>
      </c>
      <c r="O8" s="20">
        <v>484</v>
      </c>
      <c r="P8" s="20">
        <v>54</v>
      </c>
      <c r="Q8" s="21">
        <f t="shared" si="5"/>
        <v>0.1115702479338843</v>
      </c>
      <c r="R8" s="21">
        <f t="shared" si="6"/>
        <v>0.22784810126582278</v>
      </c>
      <c r="S8" s="22">
        <v>7066</v>
      </c>
      <c r="T8" s="22">
        <v>133</v>
      </c>
      <c r="U8" s="23">
        <f t="shared" si="7"/>
        <v>1.8822530427398811E-2</v>
      </c>
      <c r="V8" s="23">
        <f t="shared" si="8"/>
        <v>0.56118143459915615</v>
      </c>
    </row>
    <row r="9" spans="1:22" ht="20.100000000000001" customHeight="1" x14ac:dyDescent="0.3">
      <c r="A9" s="27">
        <v>116</v>
      </c>
      <c r="B9" s="13" t="s">
        <v>137</v>
      </c>
      <c r="C9" s="33">
        <v>15197</v>
      </c>
      <c r="D9" s="14">
        <v>6965</v>
      </c>
      <c r="E9" s="14">
        <v>159</v>
      </c>
      <c r="F9" s="15">
        <f t="shared" si="0"/>
        <v>2.2828427853553483E-2</v>
      </c>
      <c r="G9" s="16">
        <v>170</v>
      </c>
      <c r="H9" s="16">
        <v>37</v>
      </c>
      <c r="I9" s="17">
        <f t="shared" si="1"/>
        <v>0.21764705882352942</v>
      </c>
      <c r="J9" s="17">
        <f t="shared" si="2"/>
        <v>0.23270440251572327</v>
      </c>
      <c r="K9" s="18">
        <v>136</v>
      </c>
      <c r="L9" s="18">
        <v>15</v>
      </c>
      <c r="M9" s="19">
        <f t="shared" si="3"/>
        <v>0.11029411764705882</v>
      </c>
      <c r="N9" s="19">
        <f t="shared" si="4"/>
        <v>9.4339622641509441E-2</v>
      </c>
      <c r="O9" s="20">
        <v>223</v>
      </c>
      <c r="P9" s="20">
        <v>14</v>
      </c>
      <c r="Q9" s="21">
        <f t="shared" si="5"/>
        <v>6.2780269058295965E-2</v>
      </c>
      <c r="R9" s="21">
        <f t="shared" si="6"/>
        <v>8.8050314465408799E-2</v>
      </c>
      <c r="S9" s="22">
        <v>6436</v>
      </c>
      <c r="T9" s="22">
        <v>93</v>
      </c>
      <c r="U9" s="23">
        <f t="shared" si="7"/>
        <v>1.4449968924798011E-2</v>
      </c>
      <c r="V9" s="23">
        <f t="shared" si="8"/>
        <v>0.58490566037735847</v>
      </c>
    </row>
    <row r="10" spans="1:22" ht="20.100000000000001" customHeight="1" x14ac:dyDescent="0.3">
      <c r="A10" s="27">
        <v>139</v>
      </c>
      <c r="B10" s="13" t="s">
        <v>160</v>
      </c>
      <c r="C10" s="33">
        <v>14166</v>
      </c>
      <c r="D10" s="14">
        <v>6744</v>
      </c>
      <c r="E10" s="14">
        <v>159</v>
      </c>
      <c r="F10" s="15">
        <f t="shared" si="0"/>
        <v>2.3576512455516015E-2</v>
      </c>
      <c r="G10" s="16">
        <v>139</v>
      </c>
      <c r="H10" s="16">
        <v>51</v>
      </c>
      <c r="I10" s="17">
        <f t="shared" si="1"/>
        <v>0.36690647482014388</v>
      </c>
      <c r="J10" s="17">
        <f t="shared" si="2"/>
        <v>0.32075471698113206</v>
      </c>
      <c r="K10" s="18">
        <v>100</v>
      </c>
      <c r="L10" s="18">
        <v>14</v>
      </c>
      <c r="M10" s="19">
        <f t="shared" si="3"/>
        <v>0.14000000000000001</v>
      </c>
      <c r="N10" s="19">
        <f t="shared" si="4"/>
        <v>8.8050314465408799E-2</v>
      </c>
      <c r="O10" s="20">
        <v>139</v>
      </c>
      <c r="P10" s="20">
        <v>16</v>
      </c>
      <c r="Q10" s="21">
        <f t="shared" si="5"/>
        <v>0.11510791366906475</v>
      </c>
      <c r="R10" s="21">
        <f t="shared" si="6"/>
        <v>0.10062893081761007</v>
      </c>
      <c r="S10" s="22">
        <v>6366</v>
      </c>
      <c r="T10" s="22">
        <v>78</v>
      </c>
      <c r="U10" s="23">
        <f t="shared" si="7"/>
        <v>1.2252591894439209E-2</v>
      </c>
      <c r="V10" s="23">
        <f t="shared" si="8"/>
        <v>0.49056603773584906</v>
      </c>
    </row>
    <row r="11" spans="1:22" ht="20.100000000000001" customHeight="1" x14ac:dyDescent="0.3">
      <c r="A11" s="27">
        <v>155</v>
      </c>
      <c r="B11" s="13" t="s">
        <v>176</v>
      </c>
      <c r="C11" s="33">
        <v>14805</v>
      </c>
      <c r="D11" s="14">
        <v>7973</v>
      </c>
      <c r="E11" s="14">
        <v>115</v>
      </c>
      <c r="F11" s="15">
        <f t="shared" si="0"/>
        <v>1.4423679919729086E-2</v>
      </c>
      <c r="G11" s="16">
        <v>119</v>
      </c>
      <c r="H11" s="16">
        <v>8</v>
      </c>
      <c r="I11" s="17">
        <f t="shared" si="1"/>
        <v>6.7226890756302518E-2</v>
      </c>
      <c r="J11" s="17">
        <f t="shared" si="2"/>
        <v>6.9565217391304349E-2</v>
      </c>
      <c r="K11" s="18">
        <v>203</v>
      </c>
      <c r="L11" s="18">
        <v>13</v>
      </c>
      <c r="M11" s="19">
        <f t="shared" si="3"/>
        <v>6.4039408866995079E-2</v>
      </c>
      <c r="N11" s="19">
        <f t="shared" si="4"/>
        <v>0.11304347826086956</v>
      </c>
      <c r="O11" s="20">
        <v>233</v>
      </c>
      <c r="P11" s="20">
        <v>9</v>
      </c>
      <c r="Q11" s="21">
        <f t="shared" si="5"/>
        <v>3.8626609442060089E-2</v>
      </c>
      <c r="R11" s="21">
        <f t="shared" si="6"/>
        <v>7.8260869565217397E-2</v>
      </c>
      <c r="S11" s="22">
        <v>7418</v>
      </c>
      <c r="T11" s="22">
        <v>85</v>
      </c>
      <c r="U11" s="23">
        <f t="shared" si="7"/>
        <v>1.145861418172014E-2</v>
      </c>
      <c r="V11" s="23">
        <f t="shared" si="8"/>
        <v>0.73913043478260865</v>
      </c>
    </row>
    <row r="12" spans="1:22" ht="20.100000000000001" customHeight="1" x14ac:dyDescent="0.3">
      <c r="A12" s="27">
        <v>157</v>
      </c>
      <c r="B12" s="13" t="s">
        <v>178</v>
      </c>
      <c r="C12" s="33">
        <v>14895</v>
      </c>
      <c r="D12" s="14">
        <v>7653</v>
      </c>
      <c r="E12" s="14">
        <v>203</v>
      </c>
      <c r="F12" s="15">
        <f t="shared" si="0"/>
        <v>2.6525545537697634E-2</v>
      </c>
      <c r="G12" s="16">
        <v>117</v>
      </c>
      <c r="H12" s="16">
        <v>26</v>
      </c>
      <c r="I12" s="17">
        <f t="shared" si="1"/>
        <v>0.22222222222222221</v>
      </c>
      <c r="J12" s="17">
        <f t="shared" si="2"/>
        <v>0.12807881773399016</v>
      </c>
      <c r="K12" s="18">
        <v>191</v>
      </c>
      <c r="L12" s="18">
        <v>25</v>
      </c>
      <c r="M12" s="19">
        <f t="shared" si="3"/>
        <v>0.13089005235602094</v>
      </c>
      <c r="N12" s="19">
        <f t="shared" si="4"/>
        <v>0.12315270935960591</v>
      </c>
      <c r="O12" s="20">
        <v>311</v>
      </c>
      <c r="P12" s="20">
        <v>21</v>
      </c>
      <c r="Q12" s="21">
        <f t="shared" si="5"/>
        <v>6.7524115755627015E-2</v>
      </c>
      <c r="R12" s="21">
        <f t="shared" si="6"/>
        <v>0.10344827586206896</v>
      </c>
      <c r="S12" s="22">
        <v>7034</v>
      </c>
      <c r="T12" s="22">
        <v>131</v>
      </c>
      <c r="U12" s="23">
        <f t="shared" si="7"/>
        <v>1.8623827125390957E-2</v>
      </c>
      <c r="V12" s="23">
        <f t="shared" si="8"/>
        <v>0.64532019704433496</v>
      </c>
    </row>
    <row r="13" spans="1:22" ht="20.100000000000001" customHeight="1" x14ac:dyDescent="0.3">
      <c r="A13" s="27">
        <v>166</v>
      </c>
      <c r="B13" s="13" t="s">
        <v>187</v>
      </c>
      <c r="C13" s="33">
        <v>14059</v>
      </c>
      <c r="D13" s="14">
        <v>8766</v>
      </c>
      <c r="E13" s="14">
        <v>246</v>
      </c>
      <c r="F13" s="15">
        <f t="shared" si="0"/>
        <v>2.8062970568104039E-2</v>
      </c>
      <c r="G13" s="16">
        <v>111</v>
      </c>
      <c r="H13" s="16">
        <v>11</v>
      </c>
      <c r="I13" s="17">
        <f t="shared" si="1"/>
        <v>9.90990990990991E-2</v>
      </c>
      <c r="J13" s="17">
        <f t="shared" si="2"/>
        <v>4.4715447154471545E-2</v>
      </c>
      <c r="K13" s="18">
        <v>181</v>
      </c>
      <c r="L13" s="18">
        <v>23</v>
      </c>
      <c r="M13" s="19">
        <f t="shared" si="3"/>
        <v>0.1270718232044199</v>
      </c>
      <c r="N13" s="19">
        <f t="shared" si="4"/>
        <v>9.3495934959349589E-2</v>
      </c>
      <c r="O13" s="20">
        <v>199</v>
      </c>
      <c r="P13" s="20">
        <v>14</v>
      </c>
      <c r="Q13" s="21">
        <f t="shared" si="5"/>
        <v>7.0351758793969849E-2</v>
      </c>
      <c r="R13" s="21">
        <f t="shared" si="6"/>
        <v>5.6910569105691054E-2</v>
      </c>
      <c r="S13" s="22">
        <v>8275</v>
      </c>
      <c r="T13" s="22">
        <v>198</v>
      </c>
      <c r="U13" s="23">
        <f t="shared" si="7"/>
        <v>2.3927492447129911E-2</v>
      </c>
      <c r="V13" s="23">
        <f t="shared" si="8"/>
        <v>0.80487804878048785</v>
      </c>
    </row>
    <row r="14" spans="1:22" ht="20.100000000000001" customHeight="1" x14ac:dyDescent="0.3">
      <c r="A14" s="27">
        <v>179</v>
      </c>
      <c r="B14" s="13" t="s">
        <v>200</v>
      </c>
      <c r="C14" s="33">
        <v>13851</v>
      </c>
      <c r="D14" s="14">
        <v>9076</v>
      </c>
      <c r="E14" s="14">
        <v>255</v>
      </c>
      <c r="F14" s="15">
        <f t="shared" si="0"/>
        <v>2.8096077567210224E-2</v>
      </c>
      <c r="G14" s="16">
        <v>101</v>
      </c>
      <c r="H14" s="16">
        <v>25</v>
      </c>
      <c r="I14" s="17">
        <f t="shared" si="1"/>
        <v>0.24752475247524752</v>
      </c>
      <c r="J14" s="17">
        <f t="shared" si="2"/>
        <v>9.8039215686274508E-2</v>
      </c>
      <c r="K14" s="18">
        <v>244</v>
      </c>
      <c r="L14" s="18">
        <v>43</v>
      </c>
      <c r="M14" s="19">
        <f t="shared" si="3"/>
        <v>0.17622950819672131</v>
      </c>
      <c r="N14" s="19">
        <f t="shared" si="4"/>
        <v>0.16862745098039217</v>
      </c>
      <c r="O14" s="20">
        <v>338</v>
      </c>
      <c r="P14" s="20">
        <v>21</v>
      </c>
      <c r="Q14" s="21">
        <f t="shared" si="5"/>
        <v>6.2130177514792898E-2</v>
      </c>
      <c r="R14" s="21">
        <f t="shared" si="6"/>
        <v>8.2352941176470587E-2</v>
      </c>
      <c r="S14" s="22">
        <v>8393</v>
      </c>
      <c r="T14" s="22">
        <v>166</v>
      </c>
      <c r="U14" s="23">
        <f t="shared" si="7"/>
        <v>1.9778386750863814E-2</v>
      </c>
      <c r="V14" s="23">
        <f t="shared" si="8"/>
        <v>0.65098039215686276</v>
      </c>
    </row>
    <row r="15" spans="1:22" ht="20.100000000000001" customHeight="1" x14ac:dyDescent="0.3">
      <c r="A15" s="27">
        <v>183</v>
      </c>
      <c r="B15" s="13" t="s">
        <v>204</v>
      </c>
      <c r="C15" s="33">
        <v>15380</v>
      </c>
      <c r="D15" s="14">
        <v>7838</v>
      </c>
      <c r="E15" s="14">
        <v>154</v>
      </c>
      <c r="F15" s="15">
        <f t="shared" si="0"/>
        <v>1.9647869354427149E-2</v>
      </c>
      <c r="G15" s="16">
        <v>98</v>
      </c>
      <c r="H15" s="16">
        <v>10</v>
      </c>
      <c r="I15" s="17">
        <f t="shared" si="1"/>
        <v>0.10204081632653061</v>
      </c>
      <c r="J15" s="17">
        <f t="shared" si="2"/>
        <v>6.4935064935064929E-2</v>
      </c>
      <c r="K15" s="18">
        <v>241</v>
      </c>
      <c r="L15" s="18">
        <v>23</v>
      </c>
      <c r="M15" s="19">
        <f t="shared" si="3"/>
        <v>9.5435684647302899E-2</v>
      </c>
      <c r="N15" s="19">
        <f t="shared" si="4"/>
        <v>0.14935064935064934</v>
      </c>
      <c r="O15" s="20">
        <v>329</v>
      </c>
      <c r="P15" s="20">
        <v>34</v>
      </c>
      <c r="Q15" s="21">
        <f t="shared" si="5"/>
        <v>0.10334346504559271</v>
      </c>
      <c r="R15" s="21">
        <f t="shared" si="6"/>
        <v>0.22077922077922077</v>
      </c>
      <c r="S15" s="22">
        <v>7170</v>
      </c>
      <c r="T15" s="22">
        <v>87</v>
      </c>
      <c r="U15" s="23">
        <f t="shared" si="7"/>
        <v>1.2133891213389121E-2</v>
      </c>
      <c r="V15" s="23">
        <f t="shared" si="8"/>
        <v>0.56493506493506496</v>
      </c>
    </row>
    <row r="16" spans="1:22" ht="20.100000000000001" customHeight="1" x14ac:dyDescent="0.3">
      <c r="A16" s="27">
        <v>185</v>
      </c>
      <c r="B16" s="13" t="s">
        <v>206</v>
      </c>
      <c r="C16" s="33">
        <v>13501</v>
      </c>
      <c r="D16" s="14">
        <v>7750</v>
      </c>
      <c r="E16" s="14">
        <v>154</v>
      </c>
      <c r="F16" s="15">
        <f t="shared" si="0"/>
        <v>1.9870967741935485E-2</v>
      </c>
      <c r="G16" s="16">
        <v>97</v>
      </c>
      <c r="H16" s="16">
        <v>19</v>
      </c>
      <c r="I16" s="17">
        <f t="shared" si="1"/>
        <v>0.19587628865979381</v>
      </c>
      <c r="J16" s="17">
        <f t="shared" si="2"/>
        <v>0.12337662337662338</v>
      </c>
      <c r="K16" s="18">
        <v>149</v>
      </c>
      <c r="L16" s="18">
        <v>23</v>
      </c>
      <c r="M16" s="19">
        <f t="shared" si="3"/>
        <v>0.15436241610738255</v>
      </c>
      <c r="N16" s="19">
        <f t="shared" si="4"/>
        <v>0.14935064935064934</v>
      </c>
      <c r="O16" s="20">
        <v>195</v>
      </c>
      <c r="P16" s="20">
        <v>23</v>
      </c>
      <c r="Q16" s="21">
        <f t="shared" si="5"/>
        <v>0.11794871794871795</v>
      </c>
      <c r="R16" s="21">
        <f t="shared" si="6"/>
        <v>0.14935064935064934</v>
      </c>
      <c r="S16" s="22">
        <v>7309</v>
      </c>
      <c r="T16" s="22">
        <v>89</v>
      </c>
      <c r="U16" s="23">
        <f t="shared" si="7"/>
        <v>1.2176768367765768E-2</v>
      </c>
      <c r="V16" s="23">
        <f t="shared" si="8"/>
        <v>0.57792207792207795</v>
      </c>
    </row>
    <row r="17" spans="1:22" ht="20.100000000000001" customHeight="1" x14ac:dyDescent="0.3">
      <c r="A17" s="27">
        <v>199</v>
      </c>
      <c r="B17" s="13" t="s">
        <v>220</v>
      </c>
      <c r="C17" s="33">
        <v>14252</v>
      </c>
      <c r="D17" s="14">
        <v>7210</v>
      </c>
      <c r="E17" s="14">
        <v>93</v>
      </c>
      <c r="F17" s="15">
        <f t="shared" si="0"/>
        <v>1.289875173370319E-2</v>
      </c>
      <c r="G17" s="16">
        <v>87</v>
      </c>
      <c r="H17" s="16">
        <v>22</v>
      </c>
      <c r="I17" s="17">
        <f t="shared" si="1"/>
        <v>0.25287356321839083</v>
      </c>
      <c r="J17" s="17">
        <f t="shared" si="2"/>
        <v>0.23655913978494625</v>
      </c>
      <c r="K17" s="18">
        <v>91</v>
      </c>
      <c r="L17" s="18">
        <v>16</v>
      </c>
      <c r="M17" s="19">
        <f t="shared" si="3"/>
        <v>0.17582417582417584</v>
      </c>
      <c r="N17" s="19">
        <f t="shared" si="4"/>
        <v>0.17204301075268819</v>
      </c>
      <c r="O17" s="20">
        <v>152</v>
      </c>
      <c r="P17" s="20">
        <v>11</v>
      </c>
      <c r="Q17" s="21">
        <f t="shared" si="5"/>
        <v>7.2368421052631582E-2</v>
      </c>
      <c r="R17" s="21">
        <f t="shared" si="6"/>
        <v>0.11827956989247312</v>
      </c>
      <c r="S17" s="22">
        <v>6880</v>
      </c>
      <c r="T17" s="22">
        <v>44</v>
      </c>
      <c r="U17" s="23">
        <f t="shared" si="7"/>
        <v>6.3953488372093022E-3</v>
      </c>
      <c r="V17" s="23">
        <f t="shared" si="8"/>
        <v>0.4731182795698925</v>
      </c>
    </row>
    <row r="18" spans="1:22" ht="20.100000000000001" customHeight="1" x14ac:dyDescent="0.3">
      <c r="A18" s="27">
        <v>202</v>
      </c>
      <c r="B18" s="13" t="s">
        <v>223</v>
      </c>
      <c r="C18" s="33">
        <v>13593</v>
      </c>
      <c r="D18" s="14">
        <v>6012</v>
      </c>
      <c r="E18" s="14">
        <v>184</v>
      </c>
      <c r="F18" s="15">
        <f t="shared" si="0"/>
        <v>3.0605455755156354E-2</v>
      </c>
      <c r="G18" s="16">
        <v>84</v>
      </c>
      <c r="H18" s="16">
        <v>22</v>
      </c>
      <c r="I18" s="17">
        <f t="shared" si="1"/>
        <v>0.26190476190476192</v>
      </c>
      <c r="J18" s="17">
        <f t="shared" si="2"/>
        <v>0.11956521739130435</v>
      </c>
      <c r="K18" s="18">
        <v>97</v>
      </c>
      <c r="L18" s="18">
        <v>17</v>
      </c>
      <c r="M18" s="19">
        <f t="shared" si="3"/>
        <v>0.17525773195876287</v>
      </c>
      <c r="N18" s="19">
        <f t="shared" si="4"/>
        <v>9.2391304347826081E-2</v>
      </c>
      <c r="O18" s="20">
        <v>149</v>
      </c>
      <c r="P18" s="20">
        <v>23</v>
      </c>
      <c r="Q18" s="21">
        <f t="shared" si="5"/>
        <v>0.15436241610738255</v>
      </c>
      <c r="R18" s="21">
        <f t="shared" si="6"/>
        <v>0.125</v>
      </c>
      <c r="S18" s="22">
        <v>5682</v>
      </c>
      <c r="T18" s="22">
        <v>122</v>
      </c>
      <c r="U18" s="23">
        <f t="shared" si="7"/>
        <v>2.1471312917986624E-2</v>
      </c>
      <c r="V18" s="23">
        <f t="shared" si="8"/>
        <v>0.66304347826086951</v>
      </c>
    </row>
    <row r="19" spans="1:22" ht="20.100000000000001" customHeight="1" x14ac:dyDescent="0.3">
      <c r="A19" s="27">
        <v>218</v>
      </c>
      <c r="B19" s="13" t="s">
        <v>239</v>
      </c>
      <c r="C19" s="33">
        <v>13092</v>
      </c>
      <c r="D19" s="14">
        <v>6757</v>
      </c>
      <c r="E19" s="14">
        <v>150</v>
      </c>
      <c r="F19" s="15">
        <f t="shared" si="0"/>
        <v>2.2199200828770166E-2</v>
      </c>
      <c r="G19" s="16">
        <v>72</v>
      </c>
      <c r="H19" s="16">
        <v>8</v>
      </c>
      <c r="I19" s="17">
        <f t="shared" si="1"/>
        <v>0.1111111111111111</v>
      </c>
      <c r="J19" s="17">
        <f t="shared" si="2"/>
        <v>5.3333333333333337E-2</v>
      </c>
      <c r="K19" s="18">
        <v>117</v>
      </c>
      <c r="L19" s="18">
        <v>17</v>
      </c>
      <c r="M19" s="19">
        <f t="shared" si="3"/>
        <v>0.14529914529914531</v>
      </c>
      <c r="N19" s="19">
        <f t="shared" si="4"/>
        <v>0.11333333333333333</v>
      </c>
      <c r="O19" s="20">
        <v>110</v>
      </c>
      <c r="P19" s="20">
        <v>9</v>
      </c>
      <c r="Q19" s="21">
        <f t="shared" si="5"/>
        <v>8.1818181818181818E-2</v>
      </c>
      <c r="R19" s="21">
        <f t="shared" si="6"/>
        <v>0.06</v>
      </c>
      <c r="S19" s="22">
        <v>6458</v>
      </c>
      <c r="T19" s="22">
        <v>116</v>
      </c>
      <c r="U19" s="23">
        <f t="shared" si="7"/>
        <v>1.796221740476928E-2</v>
      </c>
      <c r="V19" s="23">
        <f t="shared" si="8"/>
        <v>0.77333333333333332</v>
      </c>
    </row>
    <row r="20" spans="1:22" ht="20.100000000000001" customHeight="1" x14ac:dyDescent="0.3">
      <c r="A20" s="27">
        <v>221</v>
      </c>
      <c r="B20" s="13" t="s">
        <v>242</v>
      </c>
      <c r="C20" s="33">
        <v>12381</v>
      </c>
      <c r="D20" s="14">
        <v>7513</v>
      </c>
      <c r="E20" s="14">
        <v>159</v>
      </c>
      <c r="F20" s="15">
        <f t="shared" si="0"/>
        <v>2.1163316917343272E-2</v>
      </c>
      <c r="G20" s="16">
        <v>69</v>
      </c>
      <c r="H20" s="16">
        <v>9</v>
      </c>
      <c r="I20" s="17">
        <f t="shared" si="1"/>
        <v>0.13043478260869565</v>
      </c>
      <c r="J20" s="17">
        <f t="shared" si="2"/>
        <v>5.6603773584905662E-2</v>
      </c>
      <c r="K20" s="18">
        <v>99</v>
      </c>
      <c r="L20" s="18">
        <v>9</v>
      </c>
      <c r="M20" s="19">
        <f t="shared" si="3"/>
        <v>9.0909090909090912E-2</v>
      </c>
      <c r="N20" s="19">
        <f t="shared" si="4"/>
        <v>5.6603773584905662E-2</v>
      </c>
      <c r="O20" s="20">
        <v>110</v>
      </c>
      <c r="P20" s="20">
        <v>5</v>
      </c>
      <c r="Q20" s="21">
        <f t="shared" si="5"/>
        <v>4.5454545454545456E-2</v>
      </c>
      <c r="R20" s="21">
        <f t="shared" si="6"/>
        <v>3.1446540880503145E-2</v>
      </c>
      <c r="S20" s="22">
        <v>7235</v>
      </c>
      <c r="T20" s="22">
        <v>136</v>
      </c>
      <c r="U20" s="23">
        <f t="shared" si="7"/>
        <v>1.879751209398756E-2</v>
      </c>
      <c r="V20" s="23">
        <f t="shared" si="8"/>
        <v>0.85534591194968557</v>
      </c>
    </row>
    <row r="21" spans="1:22" ht="20.100000000000001" customHeight="1" x14ac:dyDescent="0.3">
      <c r="A21" s="27">
        <v>238</v>
      </c>
      <c r="B21" s="13" t="s">
        <v>259</v>
      </c>
      <c r="C21" s="33">
        <v>12934</v>
      </c>
      <c r="D21" s="14">
        <v>6702</v>
      </c>
      <c r="E21" s="14">
        <v>133</v>
      </c>
      <c r="F21" s="15">
        <f t="shared" si="0"/>
        <v>1.9844822441062369E-2</v>
      </c>
      <c r="G21" s="16">
        <v>62</v>
      </c>
      <c r="H21" s="16">
        <v>9</v>
      </c>
      <c r="I21" s="17">
        <f t="shared" si="1"/>
        <v>0.14516129032258066</v>
      </c>
      <c r="J21" s="17">
        <f t="shared" si="2"/>
        <v>6.7669172932330823E-2</v>
      </c>
      <c r="K21" s="18">
        <v>85</v>
      </c>
      <c r="L21" s="18">
        <v>15</v>
      </c>
      <c r="M21" s="19">
        <f t="shared" si="3"/>
        <v>0.17647058823529413</v>
      </c>
      <c r="N21" s="19">
        <f t="shared" si="4"/>
        <v>0.11278195488721804</v>
      </c>
      <c r="O21" s="20">
        <v>103</v>
      </c>
      <c r="P21" s="20">
        <v>12</v>
      </c>
      <c r="Q21" s="21">
        <f t="shared" si="5"/>
        <v>0.11650485436893204</v>
      </c>
      <c r="R21" s="21">
        <f t="shared" si="6"/>
        <v>9.0225563909774431E-2</v>
      </c>
      <c r="S21" s="22">
        <v>6452</v>
      </c>
      <c r="T21" s="22">
        <v>97</v>
      </c>
      <c r="U21" s="23">
        <f t="shared" si="7"/>
        <v>1.5034097954122753E-2</v>
      </c>
      <c r="V21" s="23">
        <f t="shared" si="8"/>
        <v>0.72932330827067671</v>
      </c>
    </row>
    <row r="22" spans="1:22" ht="20.100000000000001" customHeight="1" x14ac:dyDescent="0.3">
      <c r="A22" s="27">
        <v>249</v>
      </c>
      <c r="B22" s="13" t="s">
        <v>270</v>
      </c>
      <c r="C22" s="33">
        <v>13666</v>
      </c>
      <c r="D22" s="14">
        <v>6637</v>
      </c>
      <c r="E22" s="14">
        <v>150</v>
      </c>
      <c r="F22" s="15">
        <f t="shared" si="0"/>
        <v>2.2600572547837879E-2</v>
      </c>
      <c r="G22" s="16">
        <v>58</v>
      </c>
      <c r="H22" s="16">
        <v>13</v>
      </c>
      <c r="I22" s="17">
        <f t="shared" si="1"/>
        <v>0.22413793103448276</v>
      </c>
      <c r="J22" s="17">
        <f t="shared" si="2"/>
        <v>8.666666666666667E-2</v>
      </c>
      <c r="K22" s="18">
        <v>102</v>
      </c>
      <c r="L22" s="18">
        <v>9</v>
      </c>
      <c r="M22" s="19">
        <f t="shared" si="3"/>
        <v>8.8235294117647065E-2</v>
      </c>
      <c r="N22" s="19">
        <f t="shared" si="4"/>
        <v>0.06</v>
      </c>
      <c r="O22" s="20">
        <v>150</v>
      </c>
      <c r="P22" s="20">
        <v>20</v>
      </c>
      <c r="Q22" s="21">
        <f t="shared" si="5"/>
        <v>0.13333333333333333</v>
      </c>
      <c r="R22" s="21">
        <f t="shared" si="6"/>
        <v>0.13333333333333333</v>
      </c>
      <c r="S22" s="22">
        <v>6327</v>
      </c>
      <c r="T22" s="22">
        <v>108</v>
      </c>
      <c r="U22" s="23">
        <f t="shared" si="7"/>
        <v>1.7069701280227598E-2</v>
      </c>
      <c r="V22" s="23">
        <f t="shared" si="8"/>
        <v>0.72</v>
      </c>
    </row>
    <row r="23" spans="1:22" ht="20.100000000000001" customHeight="1" x14ac:dyDescent="0.3">
      <c r="A23" s="27">
        <v>255</v>
      </c>
      <c r="B23" s="13" t="s">
        <v>276</v>
      </c>
      <c r="C23" s="33">
        <v>12612</v>
      </c>
      <c r="D23" s="14">
        <v>6872</v>
      </c>
      <c r="E23" s="14">
        <v>167</v>
      </c>
      <c r="F23" s="15">
        <f t="shared" si="0"/>
        <v>2.4301513387660071E-2</v>
      </c>
      <c r="G23" s="16">
        <v>55</v>
      </c>
      <c r="H23" s="16">
        <v>7</v>
      </c>
      <c r="I23" s="17">
        <f t="shared" si="1"/>
        <v>0.12727272727272726</v>
      </c>
      <c r="J23" s="17">
        <f t="shared" si="2"/>
        <v>4.1916167664670656E-2</v>
      </c>
      <c r="K23" s="18">
        <v>134</v>
      </c>
      <c r="L23" s="18">
        <v>23</v>
      </c>
      <c r="M23" s="19">
        <f t="shared" si="3"/>
        <v>0.17164179104477612</v>
      </c>
      <c r="N23" s="19">
        <f t="shared" si="4"/>
        <v>0.1377245508982036</v>
      </c>
      <c r="O23" s="20">
        <v>162</v>
      </c>
      <c r="P23" s="20">
        <v>10</v>
      </c>
      <c r="Q23" s="21">
        <f t="shared" si="5"/>
        <v>6.1728395061728392E-2</v>
      </c>
      <c r="R23" s="21">
        <f t="shared" si="6"/>
        <v>5.9880239520958084E-2</v>
      </c>
      <c r="S23" s="22">
        <v>6521</v>
      </c>
      <c r="T23" s="22">
        <v>127</v>
      </c>
      <c r="U23" s="23">
        <f t="shared" si="7"/>
        <v>1.9475540561263611E-2</v>
      </c>
      <c r="V23" s="23">
        <f t="shared" si="8"/>
        <v>0.76047904191616766</v>
      </c>
    </row>
    <row r="24" spans="1:22" ht="20.100000000000001" customHeight="1" x14ac:dyDescent="0.3">
      <c r="A24" s="27">
        <v>321</v>
      </c>
      <c r="B24" s="13" t="s">
        <v>341</v>
      </c>
      <c r="C24" s="33">
        <v>11682</v>
      </c>
      <c r="D24" s="14">
        <v>6792</v>
      </c>
      <c r="E24" s="14">
        <v>184</v>
      </c>
      <c r="F24" s="15">
        <f t="shared" si="0"/>
        <v>2.7090694935217905E-2</v>
      </c>
      <c r="G24" s="16">
        <v>34</v>
      </c>
      <c r="H24" s="16">
        <v>4</v>
      </c>
      <c r="I24" s="17">
        <f t="shared" si="1"/>
        <v>0.11764705882352941</v>
      </c>
      <c r="J24" s="17">
        <f t="shared" si="2"/>
        <v>2.1739130434782608E-2</v>
      </c>
      <c r="K24" s="18">
        <v>51</v>
      </c>
      <c r="L24" s="18">
        <v>3</v>
      </c>
      <c r="M24" s="19">
        <f t="shared" si="3"/>
        <v>5.8823529411764705E-2</v>
      </c>
      <c r="N24" s="19">
        <f t="shared" si="4"/>
        <v>1.6304347826086956E-2</v>
      </c>
      <c r="O24" s="20">
        <v>77</v>
      </c>
      <c r="P24" s="20">
        <v>5</v>
      </c>
      <c r="Q24" s="21">
        <f t="shared" si="5"/>
        <v>6.4935064935064929E-2</v>
      </c>
      <c r="R24" s="21">
        <f t="shared" si="6"/>
        <v>2.717391304347826E-2</v>
      </c>
      <c r="S24" s="22">
        <v>6630</v>
      </c>
      <c r="T24" s="22">
        <v>172</v>
      </c>
      <c r="U24" s="23">
        <f t="shared" si="7"/>
        <v>2.5942684766214179E-2</v>
      </c>
      <c r="V24" s="23">
        <f t="shared" si="8"/>
        <v>0.93478260869565222</v>
      </c>
    </row>
    <row r="25" spans="1:22" ht="20.100000000000001" customHeight="1" x14ac:dyDescent="0.3">
      <c r="A25" s="27">
        <v>298</v>
      </c>
      <c r="B25" s="13" t="s">
        <v>319</v>
      </c>
      <c r="C25" s="33">
        <v>12787</v>
      </c>
      <c r="D25" s="14">
        <v>7442</v>
      </c>
      <c r="E25" s="14">
        <v>176</v>
      </c>
      <c r="F25" s="15">
        <f t="shared" si="0"/>
        <v>2.3649556570814297E-2</v>
      </c>
      <c r="G25" s="16">
        <v>43</v>
      </c>
      <c r="H25" s="16">
        <v>5</v>
      </c>
      <c r="I25" s="17">
        <f t="shared" si="1"/>
        <v>0.11627906976744186</v>
      </c>
      <c r="J25" s="17">
        <f t="shared" si="2"/>
        <v>2.8409090909090908E-2</v>
      </c>
      <c r="K25" s="18">
        <v>96</v>
      </c>
      <c r="L25" s="18">
        <v>11</v>
      </c>
      <c r="M25" s="19">
        <f t="shared" si="3"/>
        <v>0.11458333333333333</v>
      </c>
      <c r="N25" s="19">
        <f t="shared" si="4"/>
        <v>6.25E-2</v>
      </c>
      <c r="O25" s="20">
        <v>138</v>
      </c>
      <c r="P25" s="20">
        <v>11</v>
      </c>
      <c r="Q25" s="21">
        <f t="shared" si="5"/>
        <v>7.9710144927536225E-2</v>
      </c>
      <c r="R25" s="21">
        <f t="shared" si="6"/>
        <v>6.25E-2</v>
      </c>
      <c r="S25" s="22">
        <v>7165</v>
      </c>
      <c r="T25" s="22">
        <v>149</v>
      </c>
      <c r="U25" s="23">
        <f t="shared" si="7"/>
        <v>2.079553384508025E-2</v>
      </c>
      <c r="V25" s="23">
        <f t="shared" si="8"/>
        <v>0.84659090909090906</v>
      </c>
    </row>
    <row r="26" spans="1:22" ht="15.2" customHeight="1" x14ac:dyDescent="0.25">
      <c r="A26" s="34"/>
      <c r="B26" s="35"/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4.45" customHeight="1" x14ac:dyDescent="0.25">
      <c r="A27" s="34"/>
      <c r="B27" s="40"/>
      <c r="C27" s="36"/>
      <c r="D27" s="36"/>
      <c r="E27" s="51">
        <f>SUM(E4:E26)</f>
        <v>3884</v>
      </c>
      <c r="F27" s="52">
        <f>SUM(F4:F26)</f>
        <v>0.52068724633602514</v>
      </c>
      <c r="G27" s="51">
        <f>SUM(G4:G26)</f>
        <v>3516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14.45" customHeight="1" x14ac:dyDescent="0.25">
      <c r="A28" s="34"/>
      <c r="B28" s="40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</sheetData>
  <mergeCells count="9">
    <mergeCell ref="A1:V1"/>
    <mergeCell ref="K2:L2"/>
    <mergeCell ref="U2:V2"/>
    <mergeCell ref="I2:J2"/>
    <mergeCell ref="S2:T2"/>
    <mergeCell ref="O2:P2"/>
    <mergeCell ref="M2:N2"/>
    <mergeCell ref="B2:F2"/>
    <mergeCell ref="Q2:R2"/>
  </mergeCells>
  <conditionalFormatting sqref="C3:D3 D4:F25">
    <cfRule type="cellIs" dxfId="11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A4" sqref="A4:XFD11"/>
    </sheetView>
  </sheetViews>
  <sheetFormatPr defaultColWidth="16.375" defaultRowHeight="14.85" customHeight="1" x14ac:dyDescent="0.25"/>
  <cols>
    <col min="1" max="1" width="16.375" style="53" customWidth="1"/>
    <col min="2" max="2" width="65.875" style="53" customWidth="1"/>
    <col min="3" max="256" width="16.375" style="53" customWidth="1"/>
  </cols>
  <sheetData>
    <row r="1" spans="1:22" ht="15.95" customHeight="1" x14ac:dyDescent="0.25">
      <c r="A1" s="68" t="s">
        <v>498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2.1" customHeight="1" x14ac:dyDescent="0.25">
      <c r="A2" s="29"/>
      <c r="B2" s="67" t="s">
        <v>499</v>
      </c>
      <c r="C2" s="62"/>
      <c r="D2" s="62"/>
      <c r="E2" s="62"/>
      <c r="F2" s="62"/>
      <c r="G2" s="5"/>
      <c r="H2" s="5"/>
      <c r="I2" s="63" t="s">
        <v>1</v>
      </c>
      <c r="J2" s="62"/>
      <c r="K2" s="62"/>
      <c r="L2" s="62"/>
      <c r="M2" s="61" t="s">
        <v>2</v>
      </c>
      <c r="N2" s="62"/>
      <c r="O2" s="62"/>
      <c r="P2" s="62"/>
      <c r="Q2" s="66" t="s">
        <v>3</v>
      </c>
      <c r="R2" s="62"/>
      <c r="S2" s="62"/>
      <c r="T2" s="62"/>
      <c r="U2" s="64" t="s">
        <v>4</v>
      </c>
      <c r="V2" s="62"/>
    </row>
    <row r="3" spans="1:22" ht="36.950000000000003" customHeight="1" x14ac:dyDescent="0.25">
      <c r="A3" s="30" t="s">
        <v>5</v>
      </c>
      <c r="B3" s="6" t="s">
        <v>6</v>
      </c>
      <c r="C3" s="31"/>
      <c r="D3" s="6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9" t="s">
        <v>14</v>
      </c>
      <c r="L3" s="9" t="s">
        <v>15</v>
      </c>
      <c r="M3" s="9" t="s">
        <v>16</v>
      </c>
      <c r="N3" s="9" t="s">
        <v>13</v>
      </c>
      <c r="O3" s="10" t="s">
        <v>17</v>
      </c>
      <c r="P3" s="10" t="s">
        <v>18</v>
      </c>
      <c r="Q3" s="10" t="s">
        <v>19</v>
      </c>
      <c r="R3" s="10" t="s">
        <v>13</v>
      </c>
      <c r="S3" s="11" t="s">
        <v>20</v>
      </c>
      <c r="T3" s="11" t="s">
        <v>21</v>
      </c>
      <c r="U3" s="11" t="s">
        <v>22</v>
      </c>
      <c r="V3" s="11" t="s">
        <v>13</v>
      </c>
    </row>
    <row r="4" spans="1:22" ht="20.100000000000001" customHeight="1" x14ac:dyDescent="0.3">
      <c r="A4" s="27">
        <v>42</v>
      </c>
      <c r="B4" s="13" t="s">
        <v>64</v>
      </c>
      <c r="C4" s="32">
        <v>16060</v>
      </c>
      <c r="D4" s="14">
        <v>5336</v>
      </c>
      <c r="E4" s="14">
        <v>220</v>
      </c>
      <c r="F4" s="15">
        <f t="shared" ref="F4:F11" si="0">E4/D4</f>
        <v>4.1229385307346329E-2</v>
      </c>
      <c r="G4" s="16">
        <v>435</v>
      </c>
      <c r="H4" s="16">
        <v>116</v>
      </c>
      <c r="I4" s="17">
        <f t="shared" ref="I4:I11" si="1">H4/G4</f>
        <v>0.26666666666666666</v>
      </c>
      <c r="J4" s="17">
        <f t="shared" ref="J4:J11" si="2">H4/E4</f>
        <v>0.52727272727272723</v>
      </c>
      <c r="K4" s="18">
        <v>280</v>
      </c>
      <c r="L4" s="18">
        <v>29</v>
      </c>
      <c r="M4" s="19">
        <f t="shared" ref="M4:M11" si="3">L4/K4</f>
        <v>0.10357142857142858</v>
      </c>
      <c r="N4" s="19">
        <f t="shared" ref="N4:N11" si="4">L4/E4</f>
        <v>0.13181818181818181</v>
      </c>
      <c r="O4" s="20">
        <v>261</v>
      </c>
      <c r="P4" s="20">
        <v>14</v>
      </c>
      <c r="Q4" s="21">
        <f t="shared" ref="Q4:Q11" si="5">P4/O4</f>
        <v>5.3639846743295021E-2</v>
      </c>
      <c r="R4" s="21">
        <f t="shared" ref="R4:R11" si="6">P4/E4</f>
        <v>6.363636363636363E-2</v>
      </c>
      <c r="S4" s="22">
        <v>4360</v>
      </c>
      <c r="T4" s="22">
        <v>61</v>
      </c>
      <c r="U4" s="23">
        <f t="shared" ref="U4:U11" si="7">T4/S4</f>
        <v>1.3990825688073395E-2</v>
      </c>
      <c r="V4" s="23">
        <f t="shared" ref="V4:V11" si="8">T4/E4</f>
        <v>0.27727272727272728</v>
      </c>
    </row>
    <row r="5" spans="1:22" ht="20.100000000000001" customHeight="1" x14ac:dyDescent="0.3">
      <c r="A5" s="27">
        <v>62</v>
      </c>
      <c r="B5" s="13" t="s">
        <v>84</v>
      </c>
      <c r="C5" s="33">
        <v>15750</v>
      </c>
      <c r="D5" s="14">
        <v>5238</v>
      </c>
      <c r="E5" s="14">
        <v>150</v>
      </c>
      <c r="F5" s="15">
        <f t="shared" si="0"/>
        <v>2.8636884306987399E-2</v>
      </c>
      <c r="G5" s="16">
        <v>338</v>
      </c>
      <c r="H5" s="16">
        <v>82</v>
      </c>
      <c r="I5" s="17">
        <f t="shared" si="1"/>
        <v>0.24260355029585798</v>
      </c>
      <c r="J5" s="17">
        <f t="shared" si="2"/>
        <v>0.54666666666666663</v>
      </c>
      <c r="K5" s="18">
        <v>247</v>
      </c>
      <c r="L5" s="18">
        <v>23</v>
      </c>
      <c r="M5" s="19">
        <f t="shared" si="3"/>
        <v>9.3117408906882596E-2</v>
      </c>
      <c r="N5" s="19">
        <f t="shared" si="4"/>
        <v>0.15333333333333332</v>
      </c>
      <c r="O5" s="20">
        <v>215</v>
      </c>
      <c r="P5" s="20">
        <v>11</v>
      </c>
      <c r="Q5" s="21">
        <f t="shared" si="5"/>
        <v>5.1162790697674418E-2</v>
      </c>
      <c r="R5" s="21">
        <f t="shared" si="6"/>
        <v>7.3333333333333334E-2</v>
      </c>
      <c r="S5" s="22">
        <v>4438</v>
      </c>
      <c r="T5" s="22">
        <v>34</v>
      </c>
      <c r="U5" s="23">
        <f t="shared" si="7"/>
        <v>7.6611086074808476E-3</v>
      </c>
      <c r="V5" s="23">
        <f t="shared" si="8"/>
        <v>0.22666666666666666</v>
      </c>
    </row>
    <row r="6" spans="1:22" ht="20.100000000000001" customHeight="1" x14ac:dyDescent="0.3">
      <c r="A6" s="27">
        <v>129</v>
      </c>
      <c r="B6" s="13" t="s">
        <v>150</v>
      </c>
      <c r="C6" s="33">
        <v>16024</v>
      </c>
      <c r="D6" s="14">
        <v>3254</v>
      </c>
      <c r="E6" s="14">
        <v>150</v>
      </c>
      <c r="F6" s="15">
        <f t="shared" si="0"/>
        <v>4.6097111247695145E-2</v>
      </c>
      <c r="G6" s="16">
        <v>156</v>
      </c>
      <c r="H6" s="16">
        <v>38</v>
      </c>
      <c r="I6" s="17">
        <f t="shared" si="1"/>
        <v>0.24358974358974358</v>
      </c>
      <c r="J6" s="17">
        <f t="shared" si="2"/>
        <v>0.25333333333333335</v>
      </c>
      <c r="K6" s="18">
        <v>233</v>
      </c>
      <c r="L6" s="18">
        <v>40</v>
      </c>
      <c r="M6" s="19">
        <f t="shared" si="3"/>
        <v>0.17167381974248927</v>
      </c>
      <c r="N6" s="19">
        <f t="shared" si="4"/>
        <v>0.26666666666666666</v>
      </c>
      <c r="O6" s="20">
        <v>174</v>
      </c>
      <c r="P6" s="20">
        <v>15</v>
      </c>
      <c r="Q6" s="21">
        <f t="shared" si="5"/>
        <v>8.6206896551724144E-2</v>
      </c>
      <c r="R6" s="21">
        <f t="shared" si="6"/>
        <v>0.1</v>
      </c>
      <c r="S6" s="22">
        <v>2691</v>
      </c>
      <c r="T6" s="22">
        <v>57</v>
      </c>
      <c r="U6" s="23">
        <f t="shared" si="7"/>
        <v>2.1181716833890748E-2</v>
      </c>
      <c r="V6" s="23">
        <f t="shared" si="8"/>
        <v>0.38</v>
      </c>
    </row>
    <row r="7" spans="1:22" ht="20.100000000000001" customHeight="1" x14ac:dyDescent="0.3">
      <c r="A7" s="27">
        <v>213</v>
      </c>
      <c r="B7" s="13" t="s">
        <v>234</v>
      </c>
      <c r="C7" s="33">
        <v>13880</v>
      </c>
      <c r="D7" s="14">
        <v>5176</v>
      </c>
      <c r="E7" s="14">
        <v>273</v>
      </c>
      <c r="F7" s="15">
        <f t="shared" si="0"/>
        <v>5.2743431221020091E-2</v>
      </c>
      <c r="G7" s="16">
        <v>76</v>
      </c>
      <c r="H7" s="16">
        <v>24</v>
      </c>
      <c r="I7" s="17">
        <f t="shared" si="1"/>
        <v>0.31578947368421051</v>
      </c>
      <c r="J7" s="17">
        <f t="shared" si="2"/>
        <v>8.7912087912087919E-2</v>
      </c>
      <c r="K7" s="18">
        <v>197</v>
      </c>
      <c r="L7" s="18">
        <v>33</v>
      </c>
      <c r="M7" s="19">
        <f t="shared" si="3"/>
        <v>0.16751269035532995</v>
      </c>
      <c r="N7" s="19">
        <f t="shared" si="4"/>
        <v>0.12087912087912088</v>
      </c>
      <c r="O7" s="20">
        <v>304</v>
      </c>
      <c r="P7" s="20">
        <v>37</v>
      </c>
      <c r="Q7" s="21">
        <f t="shared" si="5"/>
        <v>0.12171052631578948</v>
      </c>
      <c r="R7" s="21">
        <f t="shared" si="6"/>
        <v>0.13553113553113552</v>
      </c>
      <c r="S7" s="22">
        <v>4599</v>
      </c>
      <c r="T7" s="22">
        <v>179</v>
      </c>
      <c r="U7" s="23">
        <f t="shared" si="7"/>
        <v>3.892150467492933E-2</v>
      </c>
      <c r="V7" s="23">
        <f t="shared" si="8"/>
        <v>0.65567765567765568</v>
      </c>
    </row>
    <row r="8" spans="1:22" ht="20.100000000000001" customHeight="1" x14ac:dyDescent="0.3">
      <c r="A8" s="27">
        <v>227</v>
      </c>
      <c r="B8" s="13" t="s">
        <v>248</v>
      </c>
      <c r="C8" s="33">
        <v>12239</v>
      </c>
      <c r="D8" s="14">
        <v>3607</v>
      </c>
      <c r="E8" s="14">
        <v>201</v>
      </c>
      <c r="F8" s="15">
        <f t="shared" si="0"/>
        <v>5.5724979207097312E-2</v>
      </c>
      <c r="G8" s="16">
        <v>67</v>
      </c>
      <c r="H8" s="16">
        <v>4</v>
      </c>
      <c r="I8" s="17">
        <f t="shared" si="1"/>
        <v>5.9701492537313432E-2</v>
      </c>
      <c r="J8" s="17">
        <f t="shared" si="2"/>
        <v>1.9900497512437811E-2</v>
      </c>
      <c r="K8" s="18">
        <v>55</v>
      </c>
      <c r="L8" s="18">
        <v>4</v>
      </c>
      <c r="M8" s="19">
        <f t="shared" si="3"/>
        <v>7.2727272727272724E-2</v>
      </c>
      <c r="N8" s="19">
        <f t="shared" si="4"/>
        <v>1.9900497512437811E-2</v>
      </c>
      <c r="O8" s="20">
        <v>89</v>
      </c>
      <c r="P8" s="20">
        <v>7</v>
      </c>
      <c r="Q8" s="21">
        <f t="shared" si="5"/>
        <v>7.8651685393258425E-2</v>
      </c>
      <c r="R8" s="21">
        <f t="shared" si="6"/>
        <v>3.482587064676617E-2</v>
      </c>
      <c r="S8" s="22">
        <v>3396</v>
      </c>
      <c r="T8" s="22">
        <v>186</v>
      </c>
      <c r="U8" s="23">
        <f t="shared" si="7"/>
        <v>5.4770318021201414E-2</v>
      </c>
      <c r="V8" s="23">
        <f t="shared" si="8"/>
        <v>0.92537313432835822</v>
      </c>
    </row>
    <row r="9" spans="1:22" ht="20.100000000000001" customHeight="1" x14ac:dyDescent="0.3">
      <c r="A9" s="27">
        <v>229</v>
      </c>
      <c r="B9" s="13" t="s">
        <v>250</v>
      </c>
      <c r="C9" s="33">
        <v>13388</v>
      </c>
      <c r="D9" s="14">
        <v>3373</v>
      </c>
      <c r="E9" s="14">
        <v>148</v>
      </c>
      <c r="F9" s="15">
        <f t="shared" si="0"/>
        <v>4.3877853542840205E-2</v>
      </c>
      <c r="G9" s="16">
        <v>67</v>
      </c>
      <c r="H9" s="16">
        <v>25</v>
      </c>
      <c r="I9" s="17">
        <f t="shared" si="1"/>
        <v>0.37313432835820898</v>
      </c>
      <c r="J9" s="17">
        <f t="shared" si="2"/>
        <v>0.16891891891891891</v>
      </c>
      <c r="K9" s="18">
        <v>95</v>
      </c>
      <c r="L9" s="18">
        <v>20</v>
      </c>
      <c r="M9" s="19">
        <f t="shared" si="3"/>
        <v>0.21052631578947367</v>
      </c>
      <c r="N9" s="19">
        <f t="shared" si="4"/>
        <v>0.13513513513513514</v>
      </c>
      <c r="O9" s="20">
        <v>140</v>
      </c>
      <c r="P9" s="20">
        <v>12</v>
      </c>
      <c r="Q9" s="21">
        <f t="shared" si="5"/>
        <v>8.5714285714285715E-2</v>
      </c>
      <c r="R9" s="21">
        <f t="shared" si="6"/>
        <v>8.1081081081081086E-2</v>
      </c>
      <c r="S9" s="22">
        <v>3071</v>
      </c>
      <c r="T9" s="22">
        <v>91</v>
      </c>
      <c r="U9" s="23">
        <f t="shared" si="7"/>
        <v>2.963204168023445E-2</v>
      </c>
      <c r="V9" s="23">
        <f t="shared" si="8"/>
        <v>0.61486486486486491</v>
      </c>
    </row>
    <row r="10" spans="1:22" ht="20.100000000000001" customHeight="1" x14ac:dyDescent="0.3">
      <c r="A10" s="27">
        <v>258</v>
      </c>
      <c r="B10" s="13" t="s">
        <v>279</v>
      </c>
      <c r="C10" s="33">
        <v>13633</v>
      </c>
      <c r="D10" s="14">
        <v>4906</v>
      </c>
      <c r="E10" s="14">
        <v>222</v>
      </c>
      <c r="F10" s="15">
        <f t="shared" si="0"/>
        <v>4.525071341214839E-2</v>
      </c>
      <c r="G10" s="16">
        <v>54</v>
      </c>
      <c r="H10" s="16">
        <v>23</v>
      </c>
      <c r="I10" s="17">
        <f t="shared" si="1"/>
        <v>0.42592592592592593</v>
      </c>
      <c r="J10" s="17">
        <f t="shared" si="2"/>
        <v>0.1036036036036036</v>
      </c>
      <c r="K10" s="18">
        <v>215</v>
      </c>
      <c r="L10" s="18">
        <v>42</v>
      </c>
      <c r="M10" s="19">
        <f t="shared" si="3"/>
        <v>0.19534883720930232</v>
      </c>
      <c r="N10" s="19">
        <f t="shared" si="4"/>
        <v>0.1891891891891892</v>
      </c>
      <c r="O10" s="20">
        <v>204</v>
      </c>
      <c r="P10" s="20">
        <v>17</v>
      </c>
      <c r="Q10" s="21">
        <f t="shared" si="5"/>
        <v>8.3333333333333329E-2</v>
      </c>
      <c r="R10" s="21">
        <f t="shared" si="6"/>
        <v>7.6576576576576572E-2</v>
      </c>
      <c r="S10" s="22">
        <v>4433</v>
      </c>
      <c r="T10" s="22">
        <v>140</v>
      </c>
      <c r="U10" s="23">
        <f t="shared" si="7"/>
        <v>3.1581321903902553E-2</v>
      </c>
      <c r="V10" s="23">
        <f t="shared" si="8"/>
        <v>0.63063063063063063</v>
      </c>
    </row>
    <row r="11" spans="1:22" ht="20.100000000000001" customHeight="1" x14ac:dyDescent="0.3">
      <c r="A11" s="27">
        <v>338</v>
      </c>
      <c r="B11" s="13" t="s">
        <v>358</v>
      </c>
      <c r="C11" s="33">
        <v>12676</v>
      </c>
      <c r="D11" s="14">
        <v>2862</v>
      </c>
      <c r="E11" s="14">
        <v>141</v>
      </c>
      <c r="F11" s="15">
        <f t="shared" si="0"/>
        <v>4.9266247379454925E-2</v>
      </c>
      <c r="G11" s="16">
        <v>30</v>
      </c>
      <c r="H11" s="16">
        <v>11</v>
      </c>
      <c r="I11" s="17">
        <f t="shared" si="1"/>
        <v>0.36666666666666664</v>
      </c>
      <c r="J11" s="17">
        <f t="shared" si="2"/>
        <v>7.8014184397163122E-2</v>
      </c>
      <c r="K11" s="18">
        <v>84</v>
      </c>
      <c r="L11" s="18">
        <v>10</v>
      </c>
      <c r="M11" s="19">
        <f t="shared" si="3"/>
        <v>0.11904761904761904</v>
      </c>
      <c r="N11" s="19">
        <f t="shared" si="4"/>
        <v>7.0921985815602842E-2</v>
      </c>
      <c r="O11" s="20">
        <v>74</v>
      </c>
      <c r="P11" s="20">
        <v>7</v>
      </c>
      <c r="Q11" s="21">
        <f t="shared" si="5"/>
        <v>9.45945945945946E-2</v>
      </c>
      <c r="R11" s="21">
        <f t="shared" si="6"/>
        <v>4.9645390070921988E-2</v>
      </c>
      <c r="S11" s="22">
        <v>2674</v>
      </c>
      <c r="T11" s="22">
        <v>113</v>
      </c>
      <c r="U11" s="23">
        <f t="shared" si="7"/>
        <v>4.2258788332086759E-2</v>
      </c>
      <c r="V11" s="23">
        <f t="shared" si="8"/>
        <v>0.8014184397163121</v>
      </c>
    </row>
    <row r="12" spans="1:22" ht="15.2" customHeight="1" x14ac:dyDescent="0.25">
      <c r="A12" s="34"/>
      <c r="B12" s="35"/>
      <c r="C12" s="36"/>
      <c r="D12" s="37"/>
      <c r="E12" s="48">
        <f>SUM(E4:E11)</f>
        <v>1505</v>
      </c>
      <c r="F12" s="49">
        <f>SUM(F4:F11)</f>
        <v>0.36282660562458979</v>
      </c>
      <c r="G12" s="48">
        <f>SUM(G4:G11)</f>
        <v>1223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14.45" customHeight="1" x14ac:dyDescent="0.25">
      <c r="A13" s="34"/>
      <c r="B13" s="4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ht="14.45" customHeight="1" x14ac:dyDescent="0.25">
      <c r="A14" s="34"/>
      <c r="B14" s="40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14.45" customHeight="1" x14ac:dyDescent="0.25">
      <c r="A15" s="34"/>
      <c r="B15" s="40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ht="14.45" customHeight="1" x14ac:dyDescent="0.25">
      <c r="A16" s="34"/>
      <c r="B16" s="40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ht="14.45" customHeight="1" x14ac:dyDescent="0.25">
      <c r="A17" s="34"/>
      <c r="B17" s="40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ht="14.45" customHeight="1" x14ac:dyDescent="0.25">
      <c r="A18" s="34"/>
      <c r="B18" s="40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ht="14.45" customHeight="1" x14ac:dyDescent="0.25">
      <c r="A19" s="34"/>
      <c r="B19" s="4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ht="14.45" customHeight="1" x14ac:dyDescent="0.25">
      <c r="A20" s="34"/>
      <c r="B20" s="40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ht="14.45" customHeight="1" x14ac:dyDescent="0.25">
      <c r="A21" s="34"/>
      <c r="B21" s="40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</sheetData>
  <mergeCells count="9">
    <mergeCell ref="A1:V1"/>
    <mergeCell ref="K2:L2"/>
    <mergeCell ref="U2:V2"/>
    <mergeCell ref="I2:J2"/>
    <mergeCell ref="S2:T2"/>
    <mergeCell ref="O2:P2"/>
    <mergeCell ref="M2:N2"/>
    <mergeCell ref="B2:F2"/>
    <mergeCell ref="Q2:R2"/>
  </mergeCells>
  <conditionalFormatting sqref="C3:D3 D4:F11">
    <cfRule type="cellIs" dxfId="10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" sqref="A3:XFD7"/>
    </sheetView>
  </sheetViews>
  <sheetFormatPr defaultColWidth="16.375" defaultRowHeight="14.85" customHeight="1" x14ac:dyDescent="0.25"/>
  <cols>
    <col min="1" max="256" width="16.375" style="28" customWidth="1"/>
  </cols>
  <sheetData>
    <row r="1" spans="1:22" ht="32.1" customHeight="1" x14ac:dyDescent="0.25">
      <c r="A1" s="29"/>
      <c r="B1" s="67" t="s">
        <v>489</v>
      </c>
      <c r="C1" s="62"/>
      <c r="D1" s="62"/>
      <c r="E1" s="62"/>
      <c r="F1" s="62"/>
      <c r="G1" s="5"/>
      <c r="H1" s="5"/>
      <c r="I1" s="63" t="s">
        <v>1</v>
      </c>
      <c r="J1" s="62"/>
      <c r="K1" s="62"/>
      <c r="L1" s="62"/>
      <c r="M1" s="61" t="s">
        <v>2</v>
      </c>
      <c r="N1" s="62"/>
      <c r="O1" s="62"/>
      <c r="P1" s="62"/>
      <c r="Q1" s="66" t="s">
        <v>3</v>
      </c>
      <c r="R1" s="62"/>
      <c r="S1" s="62"/>
      <c r="T1" s="62"/>
      <c r="U1" s="64" t="s">
        <v>4</v>
      </c>
      <c r="V1" s="62"/>
    </row>
    <row r="2" spans="1:22" ht="36.950000000000003" customHeight="1" x14ac:dyDescent="0.25">
      <c r="A2" s="30" t="s">
        <v>5</v>
      </c>
      <c r="B2" s="6" t="s">
        <v>6</v>
      </c>
      <c r="C2" s="31"/>
      <c r="D2" s="6" t="s">
        <v>7</v>
      </c>
      <c r="E2" s="7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9" t="s">
        <v>14</v>
      </c>
      <c r="L2" s="9" t="s">
        <v>15</v>
      </c>
      <c r="M2" s="9" t="s">
        <v>16</v>
      </c>
      <c r="N2" s="9" t="s">
        <v>13</v>
      </c>
      <c r="O2" s="10" t="s">
        <v>17</v>
      </c>
      <c r="P2" s="10" t="s">
        <v>18</v>
      </c>
      <c r="Q2" s="10" t="s">
        <v>19</v>
      </c>
      <c r="R2" s="10" t="s">
        <v>13</v>
      </c>
      <c r="S2" s="11" t="s">
        <v>20</v>
      </c>
      <c r="T2" s="11" t="s">
        <v>21</v>
      </c>
      <c r="U2" s="11" t="s">
        <v>22</v>
      </c>
      <c r="V2" s="11" t="s">
        <v>13</v>
      </c>
    </row>
    <row r="3" spans="1:22" ht="20.100000000000001" customHeight="1" x14ac:dyDescent="0.3">
      <c r="A3" s="27">
        <v>45</v>
      </c>
      <c r="B3" s="13" t="s">
        <v>67</v>
      </c>
      <c r="C3" s="32">
        <v>16608</v>
      </c>
      <c r="D3" s="14">
        <v>4988</v>
      </c>
      <c r="E3" s="14">
        <v>176</v>
      </c>
      <c r="F3" s="15">
        <f>E3/D3</f>
        <v>3.5284683239775461E-2</v>
      </c>
      <c r="G3" s="16">
        <v>423</v>
      </c>
      <c r="H3" s="16">
        <v>95</v>
      </c>
      <c r="I3" s="17">
        <f>H3/G3</f>
        <v>0.22458628841607564</v>
      </c>
      <c r="J3" s="17">
        <f>H3/E3</f>
        <v>0.53977272727272729</v>
      </c>
      <c r="K3" s="18">
        <v>204</v>
      </c>
      <c r="L3" s="18">
        <v>20</v>
      </c>
      <c r="M3" s="19">
        <f>L3/K3</f>
        <v>9.8039215686274508E-2</v>
      </c>
      <c r="N3" s="19">
        <f>L3/E3</f>
        <v>0.11363636363636363</v>
      </c>
      <c r="O3" s="20">
        <v>238</v>
      </c>
      <c r="P3" s="20">
        <v>15</v>
      </c>
      <c r="Q3" s="21">
        <f>P3/O3</f>
        <v>6.3025210084033612E-2</v>
      </c>
      <c r="R3" s="21">
        <f>P3/E3</f>
        <v>8.5227272727272721E-2</v>
      </c>
      <c r="S3" s="22">
        <v>4123</v>
      </c>
      <c r="T3" s="22">
        <v>46</v>
      </c>
      <c r="U3" s="23">
        <f>T3/S3</f>
        <v>1.1156924569488236E-2</v>
      </c>
      <c r="V3" s="23">
        <f>T3/E3</f>
        <v>0.26136363636363635</v>
      </c>
    </row>
    <row r="4" spans="1:22" ht="20.100000000000001" customHeight="1" x14ac:dyDescent="0.3">
      <c r="A4" s="27">
        <v>75</v>
      </c>
      <c r="B4" s="13" t="s">
        <v>96</v>
      </c>
      <c r="C4" s="33">
        <v>15883</v>
      </c>
      <c r="D4" s="14">
        <v>5187</v>
      </c>
      <c r="E4" s="14">
        <v>159</v>
      </c>
      <c r="F4" s="15">
        <f>E4/D4</f>
        <v>3.0653556969346442E-2</v>
      </c>
      <c r="G4" s="16">
        <v>272</v>
      </c>
      <c r="H4" s="16">
        <v>80</v>
      </c>
      <c r="I4" s="17">
        <f>H4/G4</f>
        <v>0.29411764705882354</v>
      </c>
      <c r="J4" s="17">
        <f>H4/E4</f>
        <v>0.50314465408805031</v>
      </c>
      <c r="K4" s="18">
        <v>270</v>
      </c>
      <c r="L4" s="18">
        <v>22</v>
      </c>
      <c r="M4" s="19">
        <f>L4/K4</f>
        <v>8.1481481481481488E-2</v>
      </c>
      <c r="N4" s="19">
        <f>L4/E4</f>
        <v>0.13836477987421383</v>
      </c>
      <c r="O4" s="20">
        <v>235</v>
      </c>
      <c r="P4" s="20">
        <v>19</v>
      </c>
      <c r="Q4" s="21">
        <f>P4/O4</f>
        <v>8.085106382978724E-2</v>
      </c>
      <c r="R4" s="21">
        <f>P4/E4</f>
        <v>0.11949685534591195</v>
      </c>
      <c r="S4" s="22">
        <v>4410</v>
      </c>
      <c r="T4" s="22">
        <v>38</v>
      </c>
      <c r="U4" s="23">
        <f>T4/S4</f>
        <v>8.6167800453514735E-3</v>
      </c>
      <c r="V4" s="23">
        <f>T4/E4</f>
        <v>0.2389937106918239</v>
      </c>
    </row>
    <row r="5" spans="1:22" ht="20.100000000000001" customHeight="1" x14ac:dyDescent="0.3">
      <c r="A5" s="27">
        <v>162</v>
      </c>
      <c r="B5" s="13" t="s">
        <v>183</v>
      </c>
      <c r="C5" s="33">
        <v>14261</v>
      </c>
      <c r="D5" s="14">
        <v>4042</v>
      </c>
      <c r="E5" s="14">
        <v>148</v>
      </c>
      <c r="F5" s="15">
        <f>E5/D5</f>
        <v>3.6615536862939141E-2</v>
      </c>
      <c r="G5" s="16">
        <v>113</v>
      </c>
      <c r="H5" s="16">
        <v>57</v>
      </c>
      <c r="I5" s="17">
        <f>H5/G5</f>
        <v>0.50442477876106195</v>
      </c>
      <c r="J5" s="17">
        <f>H5/E5</f>
        <v>0.38513513513513514</v>
      </c>
      <c r="K5" s="18">
        <v>150</v>
      </c>
      <c r="L5" s="18">
        <v>21</v>
      </c>
      <c r="M5" s="19">
        <f>L5/K5</f>
        <v>0.14000000000000001</v>
      </c>
      <c r="N5" s="19">
        <f>L5/E5</f>
        <v>0.14189189189189189</v>
      </c>
      <c r="O5" s="20">
        <v>163</v>
      </c>
      <c r="P5" s="20">
        <v>10</v>
      </c>
      <c r="Q5" s="21">
        <f>P5/O5</f>
        <v>6.1349693251533742E-2</v>
      </c>
      <c r="R5" s="21">
        <f>P5/E5</f>
        <v>6.7567567567567571E-2</v>
      </c>
      <c r="S5" s="22">
        <v>3616</v>
      </c>
      <c r="T5" s="22">
        <v>60</v>
      </c>
      <c r="U5" s="23">
        <f>T5/S5</f>
        <v>1.6592920353982302E-2</v>
      </c>
      <c r="V5" s="23">
        <f>T5/E5</f>
        <v>0.40540540540540543</v>
      </c>
    </row>
    <row r="6" spans="1:22" ht="20.100000000000001" customHeight="1" x14ac:dyDescent="0.3">
      <c r="A6" s="27">
        <v>256</v>
      </c>
      <c r="B6" s="13" t="s">
        <v>277</v>
      </c>
      <c r="C6" s="33">
        <v>14731</v>
      </c>
      <c r="D6" s="14">
        <v>4665</v>
      </c>
      <c r="E6" s="14">
        <v>176</v>
      </c>
      <c r="F6" s="15">
        <f>E6/D6</f>
        <v>3.7727759914255088E-2</v>
      </c>
      <c r="G6" s="16">
        <v>55</v>
      </c>
      <c r="H6" s="16">
        <v>23</v>
      </c>
      <c r="I6" s="17">
        <f>H6/G6</f>
        <v>0.41818181818181815</v>
      </c>
      <c r="J6" s="17">
        <f>H6/E6</f>
        <v>0.13068181818181818</v>
      </c>
      <c r="K6" s="18">
        <v>134</v>
      </c>
      <c r="L6" s="18">
        <v>21</v>
      </c>
      <c r="M6" s="19">
        <f>L6/K6</f>
        <v>0.15671641791044777</v>
      </c>
      <c r="N6" s="19">
        <f>L6/E6</f>
        <v>0.11931818181818182</v>
      </c>
      <c r="O6" s="20">
        <v>215</v>
      </c>
      <c r="P6" s="20">
        <v>22</v>
      </c>
      <c r="Q6" s="21">
        <f>P6/O6</f>
        <v>0.10232558139534884</v>
      </c>
      <c r="R6" s="21">
        <f>P6/E6</f>
        <v>0.125</v>
      </c>
      <c r="S6" s="22">
        <v>4261</v>
      </c>
      <c r="T6" s="22">
        <v>110</v>
      </c>
      <c r="U6" s="23">
        <f>T6/S6</f>
        <v>2.5815536259094111E-2</v>
      </c>
      <c r="V6" s="23">
        <f>T6/E6</f>
        <v>0.625</v>
      </c>
    </row>
    <row r="7" spans="1:22" ht="20.100000000000001" customHeight="1" x14ac:dyDescent="0.3">
      <c r="A7" s="27">
        <v>268</v>
      </c>
      <c r="B7" s="13" t="s">
        <v>289</v>
      </c>
      <c r="C7" s="33">
        <v>14158</v>
      </c>
      <c r="D7" s="14">
        <v>4663</v>
      </c>
      <c r="E7" s="14">
        <v>193</v>
      </c>
      <c r="F7" s="15">
        <f>E7/D7</f>
        <v>4.1389663306883984E-2</v>
      </c>
      <c r="G7" s="16">
        <v>51</v>
      </c>
      <c r="H7" s="16">
        <v>21</v>
      </c>
      <c r="I7" s="17">
        <f>H7/G7</f>
        <v>0.41176470588235292</v>
      </c>
      <c r="J7" s="17">
        <f>H7/E7</f>
        <v>0.10880829015544041</v>
      </c>
      <c r="K7" s="18">
        <v>166</v>
      </c>
      <c r="L7" s="18">
        <v>33</v>
      </c>
      <c r="M7" s="19">
        <f>L7/K7</f>
        <v>0.19879518072289157</v>
      </c>
      <c r="N7" s="19">
        <f>L7/E7</f>
        <v>0.17098445595854922</v>
      </c>
      <c r="O7" s="20">
        <v>170</v>
      </c>
      <c r="P7" s="20">
        <v>13</v>
      </c>
      <c r="Q7" s="21">
        <f>P7/O7</f>
        <v>7.6470588235294124E-2</v>
      </c>
      <c r="R7" s="21">
        <f>P7/E7</f>
        <v>6.7357512953367879E-2</v>
      </c>
      <c r="S7" s="22">
        <v>4276</v>
      </c>
      <c r="T7" s="22">
        <v>126</v>
      </c>
      <c r="U7" s="23">
        <f>T7/S7</f>
        <v>2.9466791393826006E-2</v>
      </c>
      <c r="V7" s="23">
        <f>T7/E7</f>
        <v>0.65284974093264247</v>
      </c>
    </row>
    <row r="8" spans="1:22" ht="15.2" customHeight="1" x14ac:dyDescent="0.25">
      <c r="A8" s="34"/>
      <c r="B8" s="35"/>
      <c r="C8" s="36"/>
      <c r="D8" s="37"/>
      <c r="E8" s="38">
        <f>SUM(E3:E7)</f>
        <v>852</v>
      </c>
      <c r="F8" s="39"/>
      <c r="G8" s="38">
        <f>SUM(G3:G7)</f>
        <v>914</v>
      </c>
      <c r="H8" s="38">
        <f>SUM(H3:H7)</f>
        <v>276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4.45" customHeight="1" x14ac:dyDescent="0.25">
      <c r="A9" s="34"/>
      <c r="B9" s="40"/>
      <c r="C9" s="36"/>
      <c r="D9" s="36"/>
      <c r="E9" s="41"/>
      <c r="F9" s="42"/>
      <c r="G9" s="41"/>
      <c r="H9" s="4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4.45" customHeight="1" x14ac:dyDescent="0.25">
      <c r="A10" s="34"/>
      <c r="B10" s="40"/>
      <c r="C10" s="36"/>
      <c r="D10" s="36"/>
      <c r="E10" s="41"/>
      <c r="F10" s="42"/>
      <c r="G10" s="41"/>
      <c r="H10" s="41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ht="14.45" customHeight="1" x14ac:dyDescent="0.25">
      <c r="A11" s="34"/>
      <c r="B11" s="40"/>
      <c r="C11" s="36"/>
      <c r="D11" s="36"/>
      <c r="E11" s="41"/>
      <c r="F11" s="42"/>
      <c r="G11" s="41"/>
      <c r="H11" s="41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</sheetData>
  <mergeCells count="8">
    <mergeCell ref="B1:F1"/>
    <mergeCell ref="Q1:R1"/>
    <mergeCell ref="K1:L1"/>
    <mergeCell ref="U1:V1"/>
    <mergeCell ref="S1:T1"/>
    <mergeCell ref="I1:J1"/>
    <mergeCell ref="O1:P1"/>
    <mergeCell ref="M1:N1"/>
  </mergeCells>
  <conditionalFormatting sqref="C2:D2 D3:F7">
    <cfRule type="cellIs" dxfId="16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" sqref="A3:XFD7"/>
    </sheetView>
  </sheetViews>
  <sheetFormatPr defaultColWidth="16.375" defaultRowHeight="14.85" customHeight="1" x14ac:dyDescent="0.25"/>
  <cols>
    <col min="1" max="256" width="16.375" style="43" customWidth="1"/>
  </cols>
  <sheetData>
    <row r="1" spans="1:22" ht="32.1" customHeight="1" x14ac:dyDescent="0.25">
      <c r="A1" s="29"/>
      <c r="B1" s="67" t="s">
        <v>490</v>
      </c>
      <c r="C1" s="62"/>
      <c r="D1" s="62"/>
      <c r="E1" s="62"/>
      <c r="F1" s="62"/>
      <c r="G1" s="5"/>
      <c r="H1" s="5"/>
      <c r="I1" s="63" t="s">
        <v>1</v>
      </c>
      <c r="J1" s="62"/>
      <c r="K1" s="62"/>
      <c r="L1" s="62"/>
      <c r="M1" s="61" t="s">
        <v>2</v>
      </c>
      <c r="N1" s="62"/>
      <c r="O1" s="62"/>
      <c r="P1" s="62"/>
      <c r="Q1" s="66" t="s">
        <v>3</v>
      </c>
      <c r="R1" s="62"/>
      <c r="S1" s="62"/>
      <c r="T1" s="62"/>
      <c r="U1" s="64" t="s">
        <v>4</v>
      </c>
      <c r="V1" s="62"/>
    </row>
    <row r="2" spans="1:22" ht="36.950000000000003" customHeight="1" x14ac:dyDescent="0.25">
      <c r="A2" s="30" t="s">
        <v>5</v>
      </c>
      <c r="B2" s="6" t="s">
        <v>6</v>
      </c>
      <c r="C2" s="31"/>
      <c r="D2" s="6" t="s">
        <v>7</v>
      </c>
      <c r="E2" s="7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9" t="s">
        <v>14</v>
      </c>
      <c r="L2" s="9" t="s">
        <v>15</v>
      </c>
      <c r="M2" s="9" t="s">
        <v>16</v>
      </c>
      <c r="N2" s="9" t="s">
        <v>13</v>
      </c>
      <c r="O2" s="10" t="s">
        <v>17</v>
      </c>
      <c r="P2" s="10" t="s">
        <v>18</v>
      </c>
      <c r="Q2" s="10" t="s">
        <v>19</v>
      </c>
      <c r="R2" s="10" t="s">
        <v>13</v>
      </c>
      <c r="S2" s="11" t="s">
        <v>20</v>
      </c>
      <c r="T2" s="11" t="s">
        <v>21</v>
      </c>
      <c r="U2" s="11" t="s">
        <v>22</v>
      </c>
      <c r="V2" s="11" t="s">
        <v>13</v>
      </c>
    </row>
    <row r="3" spans="1:22" ht="20.100000000000001" customHeight="1" x14ac:dyDescent="0.3">
      <c r="A3" s="27">
        <v>35</v>
      </c>
      <c r="B3" s="13" t="s">
        <v>57</v>
      </c>
      <c r="C3" s="32">
        <v>17011</v>
      </c>
      <c r="D3" s="14">
        <v>5105</v>
      </c>
      <c r="E3" s="14">
        <v>93</v>
      </c>
      <c r="F3" s="15">
        <f>E3/D3</f>
        <v>1.821743388834476E-2</v>
      </c>
      <c r="G3" s="16">
        <v>493</v>
      </c>
      <c r="H3" s="16">
        <v>24</v>
      </c>
      <c r="I3" s="17">
        <f>H3/G3</f>
        <v>4.8681541582150101E-2</v>
      </c>
      <c r="J3" s="17">
        <f>H3/E3</f>
        <v>0.25806451612903225</v>
      </c>
      <c r="K3" s="18">
        <v>313</v>
      </c>
      <c r="L3" s="18">
        <v>32</v>
      </c>
      <c r="M3" s="19">
        <f>L3/K3</f>
        <v>0.10223642172523961</v>
      </c>
      <c r="N3" s="19">
        <f>L3/E3</f>
        <v>0.34408602150537637</v>
      </c>
      <c r="O3" s="20">
        <v>275</v>
      </c>
      <c r="P3" s="20">
        <v>8</v>
      </c>
      <c r="Q3" s="21">
        <f>P3/O3</f>
        <v>2.9090909090909091E-2</v>
      </c>
      <c r="R3" s="21">
        <f>P3/E3</f>
        <v>8.6021505376344093E-2</v>
      </c>
      <c r="S3" s="22">
        <v>4024</v>
      </c>
      <c r="T3" s="22">
        <v>29</v>
      </c>
      <c r="U3" s="23">
        <f>T3/S3</f>
        <v>7.2067594433399603E-3</v>
      </c>
      <c r="V3" s="23">
        <f>T3/E3</f>
        <v>0.31182795698924731</v>
      </c>
    </row>
    <row r="4" spans="1:22" ht="20.100000000000001" customHeight="1" x14ac:dyDescent="0.3">
      <c r="A4" s="27">
        <v>56</v>
      </c>
      <c r="B4" s="13" t="s">
        <v>78</v>
      </c>
      <c r="C4" s="33">
        <v>16195</v>
      </c>
      <c r="D4" s="14">
        <v>5574</v>
      </c>
      <c r="E4" s="14">
        <v>150</v>
      </c>
      <c r="F4" s="15">
        <f>E4/D4</f>
        <v>2.6910656620021529E-2</v>
      </c>
      <c r="G4" s="16">
        <v>362</v>
      </c>
      <c r="H4" s="16">
        <v>35</v>
      </c>
      <c r="I4" s="17">
        <f>H4/G4</f>
        <v>9.668508287292818E-2</v>
      </c>
      <c r="J4" s="17">
        <f>H4/E4</f>
        <v>0.23333333333333334</v>
      </c>
      <c r="K4" s="18">
        <v>399</v>
      </c>
      <c r="L4" s="18">
        <v>37</v>
      </c>
      <c r="M4" s="19">
        <f>L4/K4</f>
        <v>9.2731829573934832E-2</v>
      </c>
      <c r="N4" s="19">
        <f>L4/E4</f>
        <v>0.24666666666666667</v>
      </c>
      <c r="O4" s="20">
        <v>298</v>
      </c>
      <c r="P4" s="20">
        <v>21</v>
      </c>
      <c r="Q4" s="21">
        <f>P4/O4</f>
        <v>7.0469798657718116E-2</v>
      </c>
      <c r="R4" s="21">
        <f>P4/E4</f>
        <v>0.14000000000000001</v>
      </c>
      <c r="S4" s="22">
        <v>4515</v>
      </c>
      <c r="T4" s="22">
        <v>57</v>
      </c>
      <c r="U4" s="23">
        <f>T4/S4</f>
        <v>1.2624584717607974E-2</v>
      </c>
      <c r="V4" s="23">
        <f>T4/E4</f>
        <v>0.38</v>
      </c>
    </row>
    <row r="5" spans="1:22" ht="20.100000000000001" customHeight="1" x14ac:dyDescent="0.3">
      <c r="A5" s="27">
        <v>152</v>
      </c>
      <c r="B5" s="13" t="s">
        <v>173</v>
      </c>
      <c r="C5" s="33">
        <v>15121</v>
      </c>
      <c r="D5" s="14">
        <v>4237</v>
      </c>
      <c r="E5" s="14">
        <v>115</v>
      </c>
      <c r="F5" s="15">
        <f>E5/D5</f>
        <v>2.7141845645503895E-2</v>
      </c>
      <c r="G5" s="16">
        <v>121</v>
      </c>
      <c r="H5" s="16">
        <v>21</v>
      </c>
      <c r="I5" s="17">
        <f>H5/G5</f>
        <v>0.17355371900826447</v>
      </c>
      <c r="J5" s="17">
        <f>H5/E5</f>
        <v>0.18260869565217391</v>
      </c>
      <c r="K5" s="18">
        <v>123</v>
      </c>
      <c r="L5" s="18">
        <v>11</v>
      </c>
      <c r="M5" s="19">
        <f>L5/K5</f>
        <v>8.943089430894309E-2</v>
      </c>
      <c r="N5" s="19">
        <f>L5/E5</f>
        <v>9.5652173913043481E-2</v>
      </c>
      <c r="O5" s="20">
        <v>172</v>
      </c>
      <c r="P5" s="20">
        <v>11</v>
      </c>
      <c r="Q5" s="21">
        <f>P5/O5</f>
        <v>6.3953488372093026E-2</v>
      </c>
      <c r="R5" s="21">
        <f>P5/E5</f>
        <v>9.5652173913043481E-2</v>
      </c>
      <c r="S5" s="22">
        <v>3821</v>
      </c>
      <c r="T5" s="22">
        <v>72</v>
      </c>
      <c r="U5" s="23">
        <f>T5/S5</f>
        <v>1.884323475529966E-2</v>
      </c>
      <c r="V5" s="23">
        <f>T5/E5</f>
        <v>0.62608695652173918</v>
      </c>
    </row>
    <row r="6" spans="1:22" ht="20.100000000000001" customHeight="1" x14ac:dyDescent="0.3">
      <c r="A6" s="27">
        <v>176</v>
      </c>
      <c r="B6" s="13" t="s">
        <v>197</v>
      </c>
      <c r="C6" s="33">
        <v>15790</v>
      </c>
      <c r="D6" s="14">
        <v>4988</v>
      </c>
      <c r="E6" s="14">
        <v>150</v>
      </c>
      <c r="F6" s="15">
        <f>E6/D6</f>
        <v>3.0072173215717722E-2</v>
      </c>
      <c r="G6" s="16">
        <v>102</v>
      </c>
      <c r="H6" s="16">
        <v>11</v>
      </c>
      <c r="I6" s="17">
        <f>H6/G6</f>
        <v>0.10784313725490197</v>
      </c>
      <c r="J6" s="17">
        <f>H6/E6</f>
        <v>7.3333333333333334E-2</v>
      </c>
      <c r="K6" s="18">
        <v>229</v>
      </c>
      <c r="L6" s="18">
        <v>29</v>
      </c>
      <c r="M6" s="19">
        <f>L6/K6</f>
        <v>0.12663755458515283</v>
      </c>
      <c r="N6" s="19">
        <f>L6/E6</f>
        <v>0.19333333333333333</v>
      </c>
      <c r="O6" s="20">
        <v>314</v>
      </c>
      <c r="P6" s="20">
        <v>13</v>
      </c>
      <c r="Q6" s="21">
        <f>P6/O6</f>
        <v>4.1401273885350316E-2</v>
      </c>
      <c r="R6" s="21">
        <f>P6/E6</f>
        <v>8.666666666666667E-2</v>
      </c>
      <c r="S6" s="22">
        <v>4343</v>
      </c>
      <c r="T6" s="22">
        <v>97</v>
      </c>
      <c r="U6" s="23">
        <f>T6/S6</f>
        <v>2.2334791618696753E-2</v>
      </c>
      <c r="V6" s="23">
        <f>T6/E6</f>
        <v>0.64666666666666661</v>
      </c>
    </row>
    <row r="7" spans="1:22" ht="20.100000000000001" customHeight="1" x14ac:dyDescent="0.3">
      <c r="A7" s="27">
        <v>232</v>
      </c>
      <c r="B7" s="13" t="s">
        <v>253</v>
      </c>
      <c r="C7" s="33">
        <v>15241</v>
      </c>
      <c r="D7" s="14">
        <v>5053</v>
      </c>
      <c r="E7" s="14">
        <v>176</v>
      </c>
      <c r="F7" s="15">
        <f>E7/D7</f>
        <v>3.4830793587967541E-2</v>
      </c>
      <c r="G7" s="16">
        <v>65</v>
      </c>
      <c r="H7" s="16">
        <v>11</v>
      </c>
      <c r="I7" s="17">
        <f>H7/G7</f>
        <v>0.16923076923076924</v>
      </c>
      <c r="J7" s="17">
        <f>H7/E7</f>
        <v>6.25E-2</v>
      </c>
      <c r="K7" s="18">
        <v>266</v>
      </c>
      <c r="L7" s="18">
        <v>35</v>
      </c>
      <c r="M7" s="19">
        <f>L7/K7</f>
        <v>0.13157894736842105</v>
      </c>
      <c r="N7" s="19">
        <f>L7/E7</f>
        <v>0.19886363636363635</v>
      </c>
      <c r="O7" s="20">
        <v>253</v>
      </c>
      <c r="P7" s="20">
        <v>22</v>
      </c>
      <c r="Q7" s="21">
        <f>P7/O7</f>
        <v>8.6956521739130432E-2</v>
      </c>
      <c r="R7" s="21">
        <f>P7/E7</f>
        <v>0.125</v>
      </c>
      <c r="S7" s="22">
        <v>4469</v>
      </c>
      <c r="T7" s="22">
        <v>108</v>
      </c>
      <c r="U7" s="23">
        <f>T7/S7</f>
        <v>2.416648019691206E-2</v>
      </c>
      <c r="V7" s="23">
        <f>T7/E7</f>
        <v>0.61363636363636365</v>
      </c>
    </row>
    <row r="8" spans="1:22" ht="15.2" customHeight="1" x14ac:dyDescent="0.25">
      <c r="A8" s="34"/>
      <c r="B8" s="35"/>
      <c r="C8" s="36"/>
      <c r="D8" s="37"/>
      <c r="E8" s="38">
        <f>SUM(E3:E7)</f>
        <v>684</v>
      </c>
      <c r="F8" s="39"/>
      <c r="G8" s="38">
        <f>SUM(G3:G7)</f>
        <v>1143</v>
      </c>
      <c r="H8" s="38">
        <f>SUM(H3:H7)</f>
        <v>102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22" ht="14.45" customHeight="1" x14ac:dyDescent="0.25">
      <c r="A9" s="34"/>
      <c r="B9" s="40"/>
      <c r="C9" s="36"/>
      <c r="D9" s="36"/>
      <c r="E9" s="41"/>
      <c r="F9" s="42"/>
      <c r="G9" s="41"/>
      <c r="H9" s="41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</sheetData>
  <mergeCells count="8">
    <mergeCell ref="B1:F1"/>
    <mergeCell ref="Q1:R1"/>
    <mergeCell ref="K1:L1"/>
    <mergeCell ref="U1:V1"/>
    <mergeCell ref="S1:T1"/>
    <mergeCell ref="I1:J1"/>
    <mergeCell ref="O1:P1"/>
    <mergeCell ref="M1:N1"/>
  </mergeCells>
  <conditionalFormatting sqref="C2:D2 D3:F7">
    <cfRule type="cellIs" dxfId="15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"/>
  <sheetViews>
    <sheetView showGridLines="0" workbookViewId="0">
      <pane xSplit="1" ySplit="1" topLeftCell="B2" activePane="bottomRight" state="frozen"/>
      <selection pane="topRight"/>
      <selection pane="bottomLeft"/>
      <selection pane="bottomRight" activeCell="A3" sqref="A3:XFD8"/>
    </sheetView>
  </sheetViews>
  <sheetFormatPr defaultColWidth="16.375" defaultRowHeight="14.85" customHeight="1" x14ac:dyDescent="0.25"/>
  <cols>
    <col min="1" max="256" width="16.375" style="44" customWidth="1"/>
  </cols>
  <sheetData>
    <row r="1" spans="1:22" ht="32.1" customHeight="1" x14ac:dyDescent="0.25">
      <c r="A1" s="29"/>
      <c r="B1" s="67" t="s">
        <v>491</v>
      </c>
      <c r="C1" s="62"/>
      <c r="D1" s="62"/>
      <c r="E1" s="62"/>
      <c r="F1" s="62"/>
      <c r="G1" s="5"/>
      <c r="H1" s="5"/>
      <c r="I1" s="63" t="s">
        <v>1</v>
      </c>
      <c r="J1" s="62"/>
      <c r="K1" s="62"/>
      <c r="L1" s="62"/>
      <c r="M1" s="61" t="s">
        <v>2</v>
      </c>
      <c r="N1" s="62"/>
      <c r="O1" s="62"/>
      <c r="P1" s="62"/>
      <c r="Q1" s="66" t="s">
        <v>3</v>
      </c>
      <c r="R1" s="62"/>
      <c r="S1" s="62"/>
      <c r="T1" s="62"/>
      <c r="U1" s="64" t="s">
        <v>4</v>
      </c>
      <c r="V1" s="62"/>
    </row>
    <row r="2" spans="1:22" ht="36.950000000000003" customHeight="1" x14ac:dyDescent="0.25">
      <c r="A2" s="30" t="s">
        <v>5</v>
      </c>
      <c r="B2" s="6" t="s">
        <v>6</v>
      </c>
      <c r="C2" s="31"/>
      <c r="D2" s="6" t="s">
        <v>7</v>
      </c>
      <c r="E2" s="7" t="s">
        <v>8</v>
      </c>
      <c r="F2" s="7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9" t="s">
        <v>14</v>
      </c>
      <c r="L2" s="9" t="s">
        <v>15</v>
      </c>
      <c r="M2" s="9" t="s">
        <v>16</v>
      </c>
      <c r="N2" s="9" t="s">
        <v>13</v>
      </c>
      <c r="O2" s="10" t="s">
        <v>17</v>
      </c>
      <c r="P2" s="10" t="s">
        <v>18</v>
      </c>
      <c r="Q2" s="10" t="s">
        <v>19</v>
      </c>
      <c r="R2" s="10" t="s">
        <v>13</v>
      </c>
      <c r="S2" s="11" t="s">
        <v>20</v>
      </c>
      <c r="T2" s="11" t="s">
        <v>21</v>
      </c>
      <c r="U2" s="11" t="s">
        <v>22</v>
      </c>
      <c r="V2" s="11" t="s">
        <v>13</v>
      </c>
    </row>
    <row r="3" spans="1:22" ht="20.100000000000001" customHeight="1" x14ac:dyDescent="0.3">
      <c r="A3" s="27">
        <v>22</v>
      </c>
      <c r="B3" s="13" t="s">
        <v>44</v>
      </c>
      <c r="C3" s="32">
        <v>18335</v>
      </c>
      <c r="D3" s="14">
        <v>7104</v>
      </c>
      <c r="E3" s="14">
        <v>98</v>
      </c>
      <c r="F3" s="15">
        <f t="shared" ref="F3:F8" si="0">E3/D3</f>
        <v>1.3795045045045045E-2</v>
      </c>
      <c r="G3" s="16">
        <v>693</v>
      </c>
      <c r="H3" s="16">
        <v>31</v>
      </c>
      <c r="I3" s="17">
        <f t="shared" ref="I3:I8" si="1">H3/G3</f>
        <v>4.4733044733044736E-2</v>
      </c>
      <c r="J3" s="17">
        <f t="shared" ref="J3:J8" si="2">H3/E3</f>
        <v>0.31632653061224492</v>
      </c>
      <c r="K3" s="18">
        <v>299</v>
      </c>
      <c r="L3" s="18">
        <v>11</v>
      </c>
      <c r="M3" s="19">
        <f t="shared" ref="M3:M8" si="3">L3/K3</f>
        <v>3.678929765886288E-2</v>
      </c>
      <c r="N3" s="19">
        <f t="shared" ref="N3:N8" si="4">L3/E3</f>
        <v>0.11224489795918367</v>
      </c>
      <c r="O3" s="20">
        <v>349</v>
      </c>
      <c r="P3" s="20">
        <v>6</v>
      </c>
      <c r="Q3" s="21">
        <f t="shared" ref="Q3:Q8" si="5">P3/O3</f>
        <v>1.7191977077363897E-2</v>
      </c>
      <c r="R3" s="21">
        <f t="shared" ref="R3:R8" si="6">P3/E3</f>
        <v>6.1224489795918366E-2</v>
      </c>
      <c r="S3" s="22">
        <v>5763</v>
      </c>
      <c r="T3" s="22">
        <v>50</v>
      </c>
      <c r="U3" s="23">
        <f t="shared" ref="U3:U8" si="7">T3/S3</f>
        <v>8.6760367863959742E-3</v>
      </c>
      <c r="V3" s="23">
        <f t="shared" ref="V3:V8" si="8">T3/E3</f>
        <v>0.51020408163265307</v>
      </c>
    </row>
    <row r="4" spans="1:22" ht="20.100000000000001" customHeight="1" x14ac:dyDescent="0.3">
      <c r="A4" s="27">
        <v>38</v>
      </c>
      <c r="B4" s="13" t="s">
        <v>60</v>
      </c>
      <c r="C4" s="33">
        <v>18246</v>
      </c>
      <c r="D4" s="14">
        <v>7724</v>
      </c>
      <c r="E4" s="14">
        <v>102</v>
      </c>
      <c r="F4" s="15">
        <f t="shared" si="0"/>
        <v>1.3205592957017089E-2</v>
      </c>
      <c r="G4" s="16">
        <v>469</v>
      </c>
      <c r="H4" s="16">
        <v>11</v>
      </c>
      <c r="I4" s="17">
        <f t="shared" si="1"/>
        <v>2.3454157782515993E-2</v>
      </c>
      <c r="J4" s="17">
        <f t="shared" si="2"/>
        <v>0.10784313725490197</v>
      </c>
      <c r="K4" s="18">
        <v>446</v>
      </c>
      <c r="L4" s="18">
        <v>6</v>
      </c>
      <c r="M4" s="19">
        <f t="shared" si="3"/>
        <v>1.3452914798206279E-2</v>
      </c>
      <c r="N4" s="19">
        <f t="shared" si="4"/>
        <v>5.8823529411764705E-2</v>
      </c>
      <c r="O4" s="20">
        <v>404</v>
      </c>
      <c r="P4" s="20">
        <v>0</v>
      </c>
      <c r="Q4" s="21">
        <f t="shared" si="5"/>
        <v>0</v>
      </c>
      <c r="R4" s="21">
        <f t="shared" si="6"/>
        <v>0</v>
      </c>
      <c r="S4" s="22">
        <v>6405</v>
      </c>
      <c r="T4" s="22">
        <v>85</v>
      </c>
      <c r="U4" s="23">
        <f t="shared" si="7"/>
        <v>1.3270882123341141E-2</v>
      </c>
      <c r="V4" s="23">
        <f t="shared" si="8"/>
        <v>0.83333333333333337</v>
      </c>
    </row>
    <row r="5" spans="1:22" ht="20.100000000000001" customHeight="1" x14ac:dyDescent="0.3">
      <c r="A5" s="27">
        <v>106</v>
      </c>
      <c r="B5" s="13" t="s">
        <v>127</v>
      </c>
      <c r="C5" s="33">
        <v>18063</v>
      </c>
      <c r="D5" s="14">
        <v>6666</v>
      </c>
      <c r="E5" s="14">
        <v>119</v>
      </c>
      <c r="F5" s="15">
        <f t="shared" si="0"/>
        <v>1.7851785178517852E-2</v>
      </c>
      <c r="G5" s="16">
        <v>187</v>
      </c>
      <c r="H5" s="16">
        <v>12</v>
      </c>
      <c r="I5" s="17">
        <f t="shared" si="1"/>
        <v>6.4171122994652413E-2</v>
      </c>
      <c r="J5" s="17">
        <f t="shared" si="2"/>
        <v>0.10084033613445378</v>
      </c>
      <c r="K5" s="18">
        <v>305</v>
      </c>
      <c r="L5" s="18">
        <v>14</v>
      </c>
      <c r="M5" s="19">
        <f t="shared" si="3"/>
        <v>4.5901639344262293E-2</v>
      </c>
      <c r="N5" s="19">
        <f t="shared" si="4"/>
        <v>0.11764705882352941</v>
      </c>
      <c r="O5" s="20">
        <v>295</v>
      </c>
      <c r="P5" s="20">
        <v>4</v>
      </c>
      <c r="Q5" s="21">
        <f t="shared" si="5"/>
        <v>1.3559322033898305E-2</v>
      </c>
      <c r="R5" s="21">
        <f t="shared" si="6"/>
        <v>3.3613445378151259E-2</v>
      </c>
      <c r="S5" s="22">
        <v>5879</v>
      </c>
      <c r="T5" s="22">
        <v>89</v>
      </c>
      <c r="U5" s="23">
        <f t="shared" si="7"/>
        <v>1.5138629018540567E-2</v>
      </c>
      <c r="V5" s="23">
        <f t="shared" si="8"/>
        <v>0.74789915966386555</v>
      </c>
    </row>
    <row r="6" spans="1:22" ht="20.100000000000001" customHeight="1" x14ac:dyDescent="0.3">
      <c r="A6" s="27">
        <v>168</v>
      </c>
      <c r="B6" s="13" t="s">
        <v>189</v>
      </c>
      <c r="C6" s="33">
        <v>18107</v>
      </c>
      <c r="D6" s="14">
        <v>6975</v>
      </c>
      <c r="E6" s="14">
        <v>133</v>
      </c>
      <c r="F6" s="15">
        <f t="shared" si="0"/>
        <v>1.9068100358422938E-2</v>
      </c>
      <c r="G6" s="16">
        <v>106</v>
      </c>
      <c r="H6" s="16">
        <v>4</v>
      </c>
      <c r="I6" s="17">
        <f t="shared" si="1"/>
        <v>3.7735849056603772E-2</v>
      </c>
      <c r="J6" s="17">
        <f t="shared" si="2"/>
        <v>3.007518796992481E-2</v>
      </c>
      <c r="K6" s="18">
        <v>290</v>
      </c>
      <c r="L6" s="18">
        <v>14</v>
      </c>
      <c r="M6" s="19">
        <f t="shared" si="3"/>
        <v>4.8275862068965517E-2</v>
      </c>
      <c r="N6" s="19">
        <f t="shared" si="4"/>
        <v>0.10526315789473684</v>
      </c>
      <c r="O6" s="20">
        <v>430</v>
      </c>
      <c r="P6" s="20">
        <v>3</v>
      </c>
      <c r="Q6" s="21">
        <f t="shared" si="5"/>
        <v>6.9767441860465115E-3</v>
      </c>
      <c r="R6" s="21">
        <f t="shared" si="6"/>
        <v>2.2556390977443608E-2</v>
      </c>
      <c r="S6" s="22">
        <v>6149</v>
      </c>
      <c r="T6" s="22">
        <v>112</v>
      </c>
      <c r="U6" s="23">
        <f t="shared" si="7"/>
        <v>1.8214343795739146E-2</v>
      </c>
      <c r="V6" s="23">
        <f t="shared" si="8"/>
        <v>0.84210526315789469</v>
      </c>
    </row>
    <row r="7" spans="1:22" ht="20.100000000000001" customHeight="1" x14ac:dyDescent="0.3">
      <c r="A7" s="27">
        <v>91</v>
      </c>
      <c r="B7" s="13" t="s">
        <v>112</v>
      </c>
      <c r="C7" s="33">
        <v>18003</v>
      </c>
      <c r="D7" s="14">
        <v>5779</v>
      </c>
      <c r="E7" s="14">
        <v>115</v>
      </c>
      <c r="F7" s="15">
        <f t="shared" si="0"/>
        <v>1.9899636615331371E-2</v>
      </c>
      <c r="G7" s="16">
        <v>224</v>
      </c>
      <c r="H7" s="16">
        <v>6</v>
      </c>
      <c r="I7" s="17">
        <f t="shared" si="1"/>
        <v>2.6785714285714284E-2</v>
      </c>
      <c r="J7" s="17">
        <f t="shared" si="2"/>
        <v>5.2173913043478258E-2</v>
      </c>
      <c r="K7" s="18">
        <v>130</v>
      </c>
      <c r="L7" s="18">
        <v>5</v>
      </c>
      <c r="M7" s="19">
        <f t="shared" si="3"/>
        <v>3.8461538461538464E-2</v>
      </c>
      <c r="N7" s="19">
        <f t="shared" si="4"/>
        <v>4.3478260869565216E-2</v>
      </c>
      <c r="O7" s="20">
        <v>161</v>
      </c>
      <c r="P7" s="20">
        <v>3</v>
      </c>
      <c r="Q7" s="21">
        <f t="shared" si="5"/>
        <v>1.8633540372670808E-2</v>
      </c>
      <c r="R7" s="21">
        <f t="shared" si="6"/>
        <v>2.6086956521739129E-2</v>
      </c>
      <c r="S7" s="22">
        <v>5264</v>
      </c>
      <c r="T7" s="22">
        <v>101</v>
      </c>
      <c r="U7" s="23">
        <f t="shared" si="7"/>
        <v>1.9186930091185411E-2</v>
      </c>
      <c r="V7" s="23">
        <f t="shared" si="8"/>
        <v>0.87826086956521743</v>
      </c>
    </row>
    <row r="8" spans="1:22" ht="20.100000000000001" customHeight="1" x14ac:dyDescent="0.3">
      <c r="A8" s="27">
        <v>207</v>
      </c>
      <c r="B8" s="13" t="s">
        <v>228</v>
      </c>
      <c r="C8" s="33">
        <v>17788</v>
      </c>
      <c r="D8" s="14">
        <v>5895</v>
      </c>
      <c r="E8" s="14">
        <v>111</v>
      </c>
      <c r="F8" s="15">
        <f t="shared" si="0"/>
        <v>1.8829516539440202E-2</v>
      </c>
      <c r="G8" s="16">
        <v>82</v>
      </c>
      <c r="H8" s="16">
        <v>3</v>
      </c>
      <c r="I8" s="17">
        <f t="shared" si="1"/>
        <v>3.6585365853658534E-2</v>
      </c>
      <c r="J8" s="17">
        <f t="shared" si="2"/>
        <v>2.7027027027027029E-2</v>
      </c>
      <c r="K8" s="18">
        <v>118</v>
      </c>
      <c r="L8" s="18">
        <v>2</v>
      </c>
      <c r="M8" s="19">
        <f t="shared" si="3"/>
        <v>1.6949152542372881E-2</v>
      </c>
      <c r="N8" s="19">
        <f t="shared" si="4"/>
        <v>1.8018018018018018E-2</v>
      </c>
      <c r="O8" s="20">
        <v>153</v>
      </c>
      <c r="P8" s="20">
        <v>1</v>
      </c>
      <c r="Q8" s="21">
        <f t="shared" si="5"/>
        <v>6.5359477124183009E-3</v>
      </c>
      <c r="R8" s="21">
        <f t="shared" si="6"/>
        <v>9.0090090090090089E-3</v>
      </c>
      <c r="S8" s="22">
        <v>5542</v>
      </c>
      <c r="T8" s="22">
        <v>105</v>
      </c>
      <c r="U8" s="23">
        <f t="shared" si="7"/>
        <v>1.8946228798267774E-2</v>
      </c>
      <c r="V8" s="23">
        <f t="shared" si="8"/>
        <v>0.94594594594594594</v>
      </c>
    </row>
    <row r="9" spans="1:22" ht="15.2" customHeight="1" x14ac:dyDescent="0.25">
      <c r="A9" s="34"/>
      <c r="B9" s="35"/>
      <c r="C9" s="36"/>
      <c r="D9" s="37"/>
      <c r="E9" s="38">
        <f>SUM(E3:E8)</f>
        <v>678</v>
      </c>
      <c r="F9" s="45"/>
      <c r="G9" s="38">
        <f>SUM(G3:G8)</f>
        <v>1761</v>
      </c>
      <c r="H9" s="38">
        <f>SUM(H3:H8)</f>
        <v>67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</sheetData>
  <mergeCells count="8">
    <mergeCell ref="B1:F1"/>
    <mergeCell ref="Q1:R1"/>
    <mergeCell ref="K1:L1"/>
    <mergeCell ref="U1:V1"/>
    <mergeCell ref="S1:T1"/>
    <mergeCell ref="I1:J1"/>
    <mergeCell ref="O1:P1"/>
    <mergeCell ref="M1:N1"/>
  </mergeCells>
  <conditionalFormatting sqref="C2:D2 D3:F8">
    <cfRule type="cellIs" dxfId="14" priority="1" stopIfTrue="1" operator="lessThan">
      <formula>0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Στατιστικά Προτιμήσεων (ΟΛΑ)</vt:lpstr>
      <vt:lpstr>Καθηγητικές Σχολές ΔΕ Μόνο</vt:lpstr>
      <vt:lpstr>Πίνακας ΔΕ Μόνο</vt:lpstr>
      <vt:lpstr>ΠΕ01</vt:lpstr>
      <vt:lpstr>ΠΕ02</vt:lpstr>
      <vt:lpstr>ΠΕ03</vt:lpstr>
      <vt:lpstr>ΠΕ04.01</vt:lpstr>
      <vt:lpstr>ΠΕ04.02</vt:lpstr>
      <vt:lpstr>ΠΕ04.04</vt:lpstr>
      <vt:lpstr>ΠΕ04.05</vt:lpstr>
      <vt:lpstr>Φυσικών επιστημών</vt:lpstr>
      <vt:lpstr>ΠΕ15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Βασίλειος Γεωργιάδης</cp:lastModifiedBy>
  <dcterms:modified xsi:type="dcterms:W3CDTF">2016-08-27T21:39:17Z</dcterms:modified>
</cp:coreProperties>
</file>